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 - St. Elisabeth Pflegevermittlung GmbH\16 KURS Module\5 Modul - Marketing\"/>
    </mc:Choice>
  </mc:AlternateContent>
  <xr:revisionPtr revIDLastSave="0" documentId="13_ncr:1_{848525B8-E769-48FA-B7B0-DF6D1579F5FF}" xr6:coauthVersionLast="47" xr6:coauthVersionMax="47" xr10:uidLastSave="{00000000-0000-0000-0000-000000000000}"/>
  <bookViews>
    <workbookView xWindow="28680" yWindow="-1155" windowWidth="29040" windowHeight="15840" xr2:uid="{95FEDAE5-1210-43A7-A4EB-A9CF6E5609EA}"/>
  </bookViews>
  <sheets>
    <sheet name="Übersicht Vertriebsplan" sheetId="9" r:id="rId1"/>
    <sheet name="GMB" sheetId="12" r:id="rId2"/>
    <sheet name="EBK" sheetId="4" r:id="rId3"/>
    <sheet name="Social Content" sheetId="13" r:id="rId4"/>
    <sheet name="Printmedien" sheetId="3" r:id="rId5"/>
    <sheet name="Plakatwerbung" sheetId="2" r:id="rId6"/>
    <sheet name="Veranstaltungen" sheetId="25" r:id="rId7"/>
    <sheet name="Netzwerk+" sheetId="1" r:id="rId8"/>
    <sheet name="Empfehlungen" sheetId="14" r:id="rId9"/>
  </sheets>
  <definedNames>
    <definedName name="_xlnm._FilterDatabase" localSheetId="8" hidden="1">Empfehlungen!$A$4:$N$14</definedName>
    <definedName name="_xlnm._FilterDatabase" localSheetId="7" hidden="1">'Netzwerk+'!$A$5:$N$154</definedName>
    <definedName name="_xlnm.Print_Area" localSheetId="8">Empfehlungen!$C$1:$J$14</definedName>
    <definedName name="_xlnm.Print_Area" localSheetId="7">'Netzwerk+'!$C$3:$J$154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9" l="1"/>
  <c r="B28" i="9"/>
  <c r="E12" i="3"/>
  <c r="E2" i="3" s="1"/>
  <c r="E6" i="3"/>
  <c r="B26" i="9" s="1"/>
  <c r="D4" i="4"/>
  <c r="B11" i="9" s="1"/>
  <c r="K3" i="1"/>
  <c r="K1" i="1" s="1"/>
  <c r="J3" i="1"/>
  <c r="J1" i="1" s="1"/>
  <c r="I3" i="1"/>
  <c r="I1" i="1" s="1"/>
  <c r="B27" i="9" l="1"/>
  <c r="M1" i="1"/>
  <c r="B34" i="9" s="1"/>
  <c r="I5" i="2"/>
  <c r="B42" i="9" l="1"/>
</calcChain>
</file>

<file path=xl/sharedStrings.xml><?xml version="1.0" encoding="utf-8"?>
<sst xmlns="http://schemas.openxmlformats.org/spreadsheetml/2006/main" count="1034" uniqueCount="194">
  <si>
    <t>Quartal 1</t>
  </si>
  <si>
    <t>Quartal 2</t>
  </si>
  <si>
    <t>Quartal 3</t>
  </si>
  <si>
    <t>Quartal 4</t>
  </si>
  <si>
    <t>Januar</t>
  </si>
  <si>
    <t>Februar</t>
  </si>
  <si>
    <t>März</t>
  </si>
  <si>
    <t xml:space="preserve">April </t>
  </si>
  <si>
    <t>Mai</t>
  </si>
  <si>
    <t xml:space="preserve">Juni </t>
  </si>
  <si>
    <t>Juli</t>
  </si>
  <si>
    <t>August</t>
  </si>
  <si>
    <t>September</t>
  </si>
  <si>
    <t>Oktober</t>
  </si>
  <si>
    <t>November</t>
  </si>
  <si>
    <t>Dezember</t>
  </si>
  <si>
    <t>Standort</t>
  </si>
  <si>
    <t>Musterstadt</t>
  </si>
  <si>
    <t>Kampagne</t>
  </si>
  <si>
    <t xml:space="preserve">Kosten </t>
  </si>
  <si>
    <t>Aktionen</t>
  </si>
  <si>
    <t>Agentur/DL</t>
  </si>
  <si>
    <t>Start</t>
  </si>
  <si>
    <t>Ende</t>
  </si>
  <si>
    <t>Status</t>
  </si>
  <si>
    <t>Online Marketing</t>
  </si>
  <si>
    <t>Google My Business - Ersteinrichtung</t>
  </si>
  <si>
    <t>aktiv</t>
  </si>
  <si>
    <t>x</t>
  </si>
  <si>
    <t>Google My Business - Beitrag, 1, 2, 3</t>
  </si>
  <si>
    <t>neue Beiträge im 2 Wochen-Rhythmus</t>
  </si>
  <si>
    <t>Ebay Kleinanzeigen - Ersteinrichtung</t>
  </si>
  <si>
    <t>Ebay Kleinenzeigen - 10 Anzeigen</t>
  </si>
  <si>
    <t>Ebay Kleinanzeigen - Veränderung, Nachjustierung im 4 Wochen-Rhythmus</t>
  </si>
  <si>
    <t>Xing-Profil aktualisieren</t>
  </si>
  <si>
    <t>Xing-Beiträge erstellen / in Gruppen aktiv werden</t>
  </si>
  <si>
    <t>LinkedIn-Profil aktualisieren</t>
  </si>
  <si>
    <t>LinkedIn-Beitrag erstellen</t>
  </si>
  <si>
    <t>Whatsapp-Status Beitrag erstellen</t>
  </si>
  <si>
    <t>Offline Marketing</t>
  </si>
  <si>
    <t>4-Zeiler in regionaler Wochenzeitung, alle 2 Wochen</t>
  </si>
  <si>
    <t>Anzeige regionales Magazin, quartalsweise</t>
  </si>
  <si>
    <t>Artikel Tageszeitung</t>
  </si>
  <si>
    <t>Artikel Magazin</t>
  </si>
  <si>
    <t>Interview regionale Zeitung</t>
  </si>
  <si>
    <t>Home Story regionale Zeitung</t>
  </si>
  <si>
    <t>Veranstaltungen anfragen/planen/durchführen</t>
  </si>
  <si>
    <t>Netzwerk</t>
  </si>
  <si>
    <t>Flyer, Broschüre, Aufsteller, bestellen und zusammenstellen</t>
  </si>
  <si>
    <t>ca. 150 Ansprechpartner, Adressrecherche, Vertriebswegplanung</t>
  </si>
  <si>
    <t>Flyer verteilen und Gesprächstermine vereinbaren</t>
  </si>
  <si>
    <t>Empfehlungen</t>
  </si>
  <si>
    <t>Freunde/Bekannte/Kunden</t>
  </si>
  <si>
    <t>Kosten Gesamt</t>
  </si>
  <si>
    <t>Google My Business</t>
  </si>
  <si>
    <t>Datum Beitrag</t>
  </si>
  <si>
    <t>Überschrift</t>
  </si>
  <si>
    <t>Bild</t>
  </si>
  <si>
    <t>Text</t>
  </si>
  <si>
    <t>Ebay Kleinanzeigen</t>
  </si>
  <si>
    <t>Kosten</t>
  </si>
  <si>
    <t>Kosten Paket mit 10 Anzeigen gewerblicher Anbieter monatlich netto</t>
  </si>
  <si>
    <t>Laufzeit</t>
  </si>
  <si>
    <t>Gesamtkosten</t>
  </si>
  <si>
    <t>Siehe dazu auch den Leitfaden für Ebay Kleinanzeigen im Handbuch unter 5.5.</t>
  </si>
  <si>
    <t>Anzeige PLZ</t>
  </si>
  <si>
    <t>LinkedIn / Xing / Whatsapp / Instagramm / Facebook</t>
  </si>
  <si>
    <t>Printwerbung</t>
  </si>
  <si>
    <t xml:space="preserve">Wann </t>
  </si>
  <si>
    <t>Zeitung</t>
  </si>
  <si>
    <t xml:space="preserve">Anzeige </t>
  </si>
  <si>
    <t>Stadt</t>
  </si>
  <si>
    <t>Kosten Anzeigen</t>
  </si>
  <si>
    <t>Wochenzeitung</t>
  </si>
  <si>
    <t>4-Zeiler in Wochenzeitung</t>
  </si>
  <si>
    <t>Anzeige alle 2 Wochen</t>
  </si>
  <si>
    <t>Name der Zeitung</t>
  </si>
  <si>
    <t>Beschreibung der Anzeige</t>
  </si>
  <si>
    <t>Anzeige, quartalsweise</t>
  </si>
  <si>
    <t>eventuell gegen Anzeige</t>
  </si>
  <si>
    <t>Plakatwerbung</t>
  </si>
  <si>
    <t>Plakattitel</t>
  </si>
  <si>
    <t>Motiv</t>
  </si>
  <si>
    <t>Kosten Plakatwand  je 10 Tage</t>
  </si>
  <si>
    <t>Kosten Entwurf*</t>
  </si>
  <si>
    <t>Kosten Druck</t>
  </si>
  <si>
    <t>Kosten Plakatwerbung Standort</t>
  </si>
  <si>
    <t>Datum</t>
  </si>
  <si>
    <t>Meine Mutter lebt nicht in einem Seniorenheim, RD-EF</t>
  </si>
  <si>
    <t>Aukrug</t>
  </si>
  <si>
    <t>Hauptstraße 10 Markant PP</t>
  </si>
  <si>
    <t>Hohenwestedt</t>
  </si>
  <si>
    <t>Edeka PP</t>
  </si>
  <si>
    <t>Nortorf</t>
  </si>
  <si>
    <t>Famila PP</t>
  </si>
  <si>
    <t>Neumünster</t>
  </si>
  <si>
    <t>Kiel</t>
  </si>
  <si>
    <t>Rewe PP</t>
  </si>
  <si>
    <t>Veranstaltungen</t>
  </si>
  <si>
    <t>Veranstaltung</t>
  </si>
  <si>
    <t>Veranstalter</t>
  </si>
  <si>
    <t>Ansprechpartner</t>
  </si>
  <si>
    <t>Telnr.</t>
  </si>
  <si>
    <t>Werbemittel A</t>
  </si>
  <si>
    <t>Werbemittel B</t>
  </si>
  <si>
    <t>Feuerwehrfest</t>
  </si>
  <si>
    <t>A</t>
  </si>
  <si>
    <t>Freiwillige Feuerwehr</t>
  </si>
  <si>
    <t>angefragt/gebucht</t>
  </si>
  <si>
    <t>Messetisch</t>
  </si>
  <si>
    <t>Tombola</t>
  </si>
  <si>
    <t>Unternehmerstammtisch</t>
  </si>
  <si>
    <t>B</t>
  </si>
  <si>
    <t>Gruppe XYZ</t>
  </si>
  <si>
    <t>Präsentation</t>
  </si>
  <si>
    <t>Tüte mit Infomaterial und Goodies</t>
  </si>
  <si>
    <t>Sommerfest Demenzliga</t>
  </si>
  <si>
    <t>C</t>
  </si>
  <si>
    <t>Frühlingsfest Autohaus</t>
  </si>
  <si>
    <t>Weihnachtsbasar</t>
  </si>
  <si>
    <t>Seniorengruppe Veranstaltung</t>
  </si>
  <si>
    <t>Gewerkschaften Treffen vor Ort</t>
  </si>
  <si>
    <t>Bingoabend Seniorengruppe</t>
  </si>
  <si>
    <t>Stückpreis</t>
  </si>
  <si>
    <t xml:space="preserve">Die Liste ist beliebig erweiterbar. </t>
  </si>
  <si>
    <t>Anzahl</t>
  </si>
  <si>
    <t xml:space="preserve">Kontaktiert am </t>
  </si>
  <si>
    <t>geplant/aktiv</t>
  </si>
  <si>
    <t>PLZ Ort</t>
  </si>
  <si>
    <t>Adresse</t>
  </si>
  <si>
    <t>Profession</t>
  </si>
  <si>
    <t>Name</t>
  </si>
  <si>
    <t>Telefon</t>
  </si>
  <si>
    <t>Flyer</t>
  </si>
  <si>
    <t>Aufsteller</t>
  </si>
  <si>
    <t>Broschüre</t>
  </si>
  <si>
    <t>Rückläufer</t>
  </si>
  <si>
    <t>Termine</t>
  </si>
  <si>
    <t>Neukunden</t>
  </si>
  <si>
    <t>Medizinzische Dienste</t>
  </si>
  <si>
    <t>geplant</t>
  </si>
  <si>
    <t>12345 Musterstadt</t>
  </si>
  <si>
    <t>Musterstraße 1</t>
  </si>
  <si>
    <t>Pflegedienst</t>
  </si>
  <si>
    <t>Aukrug Amb. Pflege</t>
  </si>
  <si>
    <t>Sozialstation/Krankenhaus</t>
  </si>
  <si>
    <t>Palliativer Pflegedienst</t>
  </si>
  <si>
    <t>Pflegeberatung</t>
  </si>
  <si>
    <t>Kurzzeitpflege</t>
  </si>
  <si>
    <t>Multiplikatoren</t>
  </si>
  <si>
    <t>Bürgermeister</t>
  </si>
  <si>
    <t>Bezirksbürgermeister</t>
  </si>
  <si>
    <t>Politiker Partei A</t>
  </si>
  <si>
    <t>Pressekontakt regionale Zeitung</t>
  </si>
  <si>
    <t>Pressekontakt regionales Magazin</t>
  </si>
  <si>
    <t>Pressekontakt Monatsmagazin</t>
  </si>
  <si>
    <t>Wirtschaftsförderung A</t>
  </si>
  <si>
    <t>Wirtschaftsförderung B</t>
  </si>
  <si>
    <t>Dienstleister im med. Bereich</t>
  </si>
  <si>
    <t>Physiotherapie</t>
  </si>
  <si>
    <t>Logopäde</t>
  </si>
  <si>
    <t>Podologie</t>
  </si>
  <si>
    <t>Bestatter</t>
  </si>
  <si>
    <t>Soziale Dienste</t>
  </si>
  <si>
    <t>Kirchengemeinde</t>
  </si>
  <si>
    <t>Gesprächskreis der Kirchengemeinde</t>
  </si>
  <si>
    <t>Selbsthilfe Angehörigenpflege</t>
  </si>
  <si>
    <t>Seniorenbüro</t>
  </si>
  <si>
    <t>Ärzte</t>
  </si>
  <si>
    <t>Neurologe</t>
  </si>
  <si>
    <t>Internist</t>
  </si>
  <si>
    <t>Psychiater</t>
  </si>
  <si>
    <t>Orthopäde</t>
  </si>
  <si>
    <t>Allgemeinmediziner</t>
  </si>
  <si>
    <t>Palliativmediziner</t>
  </si>
  <si>
    <t>Handel</t>
  </si>
  <si>
    <t>Apotheke</t>
  </si>
  <si>
    <t>Supermarkt</t>
  </si>
  <si>
    <t xml:space="preserve">Sanitätshaus </t>
  </si>
  <si>
    <t xml:space="preserve">Orthopädischer Schuhladen </t>
  </si>
  <si>
    <t>Restaurants/Veranstaltungen</t>
  </si>
  <si>
    <t>Barrierefreie Ausflugsziele</t>
  </si>
  <si>
    <t>Schiffsausflüge</t>
  </si>
  <si>
    <t>Mittagstisch Senioren Ausflugslokal</t>
  </si>
  <si>
    <t>Bauernhofladen</t>
  </si>
  <si>
    <t>Freunde</t>
  </si>
  <si>
    <t>Bekannte</t>
  </si>
  <si>
    <t>Kunden</t>
  </si>
  <si>
    <t>Ortsgruppenversammlung der Parteien</t>
  </si>
  <si>
    <t>Vertriebsplanung Geschäftsjahr 2023</t>
  </si>
  <si>
    <t>Instagram - Ersteinrichtung</t>
  </si>
  <si>
    <t>Instagram  - Beiträge regelmäßig</t>
  </si>
  <si>
    <t>Facebook - Ersteinrichtung</t>
  </si>
  <si>
    <t>Facebook - Beiträge regelmäßig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</si>
</sst>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  <numFmt numFmtId="165" formatCode="#,##0.00\ &quot;€&quot;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i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66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0" fillId="0" borderId="7" xfId="0" applyBorder="1"/>
    <xf numFmtId="14" fontId="0" fillId="0" borderId="1" xfId="0" applyNumberFormat="1" applyBorder="1"/>
    <xf numFmtId="1" fontId="0" fillId="0" borderId="7" xfId="0" applyNumberFormat="1" applyBorder="1"/>
    <xf numFmtId="14" fontId="0" fillId="0" borderId="2" xfId="0" applyNumberFormat="1" applyBorder="1"/>
    <xf numFmtId="0" fontId="1" fillId="3" borderId="3" xfId="0" applyFont="1" applyFill="1" applyBorder="1"/>
    <xf numFmtId="0" fontId="1" fillId="3" borderId="6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0" fillId="0" borderId="9" xfId="0" applyBorder="1"/>
    <xf numFmtId="2" fontId="0" fillId="0" borderId="2" xfId="0" applyNumberFormat="1" applyBorder="1"/>
    <xf numFmtId="14" fontId="0" fillId="0" borderId="7" xfId="0" applyNumberFormat="1" applyBorder="1"/>
    <xf numFmtId="1" fontId="0" fillId="0" borderId="7" xfId="0" applyNumberFormat="1" applyBorder="1" applyAlignment="1">
      <alignment wrapText="1"/>
    </xf>
    <xf numFmtId="2" fontId="0" fillId="0" borderId="9" xfId="0" applyNumberFormat="1" applyBorder="1"/>
    <xf numFmtId="1" fontId="0" fillId="0" borderId="1" xfId="0" applyNumberFormat="1" applyBorder="1"/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44" fontId="12" fillId="0" borderId="8" xfId="1" applyFont="1" applyFill="1" applyBorder="1"/>
    <xf numFmtId="49" fontId="12" fillId="0" borderId="1" xfId="0" quotePrefix="1" applyNumberFormat="1" applyFont="1" applyBorder="1"/>
    <xf numFmtId="14" fontId="12" fillId="0" borderId="1" xfId="0" quotePrefix="1" applyNumberFormat="1" applyFont="1" applyBorder="1" applyAlignment="1">
      <alignment horizontal="center"/>
    </xf>
    <xf numFmtId="14" fontId="12" fillId="0" borderId="1" xfId="0" quotePrefix="1" applyNumberFormat="1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44" fontId="13" fillId="0" borderId="1" xfId="1" applyFont="1" applyBorder="1"/>
    <xf numFmtId="49" fontId="12" fillId="8" borderId="1" xfId="0" quotePrefix="1" applyNumberFormat="1" applyFont="1" applyFill="1" applyBorder="1"/>
    <xf numFmtId="14" fontId="12" fillId="8" borderId="1" xfId="0" quotePrefix="1" applyNumberFormat="1" applyFont="1" applyFill="1" applyBorder="1"/>
    <xf numFmtId="0" fontId="13" fillId="0" borderId="1" xfId="0" applyFont="1" applyBorder="1" applyAlignment="1">
      <alignment horizontal="center"/>
    </xf>
    <xf numFmtId="0" fontId="15" fillId="0" borderId="1" xfId="2" applyFont="1" applyBorder="1" applyAlignment="1">
      <alignment horizontal="center"/>
    </xf>
    <xf numFmtId="49" fontId="13" fillId="8" borderId="1" xfId="0" applyNumberFormat="1" applyFont="1" applyFill="1" applyBorder="1" applyAlignment="1">
      <alignment wrapText="1"/>
    </xf>
    <xf numFmtId="14" fontId="13" fillId="8" borderId="1" xfId="0" applyNumberFormat="1" applyFont="1" applyFill="1" applyBorder="1" applyAlignment="1">
      <alignment wrapText="1"/>
    </xf>
    <xf numFmtId="44" fontId="13" fillId="0" borderId="13" xfId="1" applyFont="1" applyBorder="1"/>
    <xf numFmtId="49" fontId="12" fillId="8" borderId="13" xfId="0" quotePrefix="1" applyNumberFormat="1" applyFont="1" applyFill="1" applyBorder="1"/>
    <xf numFmtId="49" fontId="13" fillId="8" borderId="13" xfId="0" applyNumberFormat="1" applyFont="1" applyFill="1" applyBorder="1" applyAlignment="1">
      <alignment wrapText="1"/>
    </xf>
    <xf numFmtId="14" fontId="13" fillId="8" borderId="13" xfId="0" applyNumberFormat="1" applyFont="1" applyFill="1" applyBorder="1" applyAlignment="1">
      <alignment wrapText="1"/>
    </xf>
    <xf numFmtId="0" fontId="13" fillId="0" borderId="13" xfId="0" applyFont="1" applyBorder="1" applyAlignment="1">
      <alignment horizontal="center"/>
    </xf>
    <xf numFmtId="0" fontId="15" fillId="0" borderId="13" xfId="2" applyFont="1" applyBorder="1" applyAlignment="1">
      <alignment horizontal="center"/>
    </xf>
    <xf numFmtId="0" fontId="13" fillId="0" borderId="13" xfId="0" applyFont="1" applyBorder="1"/>
    <xf numFmtId="49" fontId="9" fillId="2" borderId="1" xfId="0" applyNumberFormat="1" applyFont="1" applyFill="1" applyBorder="1" applyAlignment="1">
      <alignment vertical="center"/>
    </xf>
    <xf numFmtId="44" fontId="9" fillId="2" borderId="1" xfId="1" applyFont="1" applyFill="1" applyBorder="1" applyAlignment="1">
      <alignment vertical="center"/>
    </xf>
    <xf numFmtId="49" fontId="10" fillId="2" borderId="1" xfId="0" applyNumberFormat="1" applyFont="1" applyFill="1" applyBorder="1"/>
    <xf numFmtId="0" fontId="12" fillId="0" borderId="1" xfId="0" applyFont="1" applyFill="1" applyBorder="1" applyAlignment="1">
      <alignment horizontal="left"/>
    </xf>
    <xf numFmtId="49" fontId="12" fillId="0" borderId="1" xfId="0" quotePrefix="1" applyNumberFormat="1" applyFont="1" applyFill="1" applyBorder="1"/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/>
    <xf numFmtId="14" fontId="12" fillId="8" borderId="1" xfId="0" quotePrefix="1" applyNumberFormat="1" applyFont="1" applyFill="1" applyBorder="1" applyAlignment="1">
      <alignment horizontal="center" vertical="center"/>
    </xf>
    <xf numFmtId="14" fontId="13" fillId="8" borderId="1" xfId="0" applyNumberFormat="1" applyFont="1" applyFill="1" applyBorder="1" applyAlignment="1">
      <alignment horizontal="center" vertical="center" wrapText="1"/>
    </xf>
    <xf numFmtId="14" fontId="12" fillId="8" borderId="1" xfId="0" quotePrefix="1" applyNumberFormat="1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5" fillId="11" borderId="1" xfId="2" applyFont="1" applyFill="1" applyBorder="1" applyAlignment="1">
      <alignment horizontal="center"/>
    </xf>
    <xf numFmtId="0" fontId="13" fillId="11" borderId="13" xfId="0" applyFont="1" applyFill="1" applyBorder="1" applyAlignment="1">
      <alignment horizontal="center"/>
    </xf>
    <xf numFmtId="0" fontId="15" fillId="11" borderId="13" xfId="2" applyFont="1" applyFill="1" applyBorder="1" applyAlignment="1">
      <alignment horizontal="center"/>
    </xf>
    <xf numFmtId="0" fontId="0" fillId="0" borderId="0" xfId="0" applyBorder="1"/>
    <xf numFmtId="0" fontId="1" fillId="3" borderId="8" xfId="0" applyFont="1" applyFill="1" applyBorder="1"/>
    <xf numFmtId="0" fontId="1" fillId="3" borderId="1" xfId="0" applyFont="1" applyFill="1" applyBorder="1"/>
    <xf numFmtId="0" fontId="1" fillId="3" borderId="10" xfId="0" applyFont="1" applyFill="1" applyBorder="1"/>
    <xf numFmtId="0" fontId="1" fillId="14" borderId="15" xfId="0" applyFont="1" applyFill="1" applyBorder="1"/>
    <xf numFmtId="0" fontId="1" fillId="14" borderId="14" xfId="0" applyFont="1" applyFill="1" applyBorder="1"/>
    <xf numFmtId="0" fontId="1" fillId="14" borderId="18" xfId="0" applyFont="1" applyFill="1" applyBorder="1"/>
    <xf numFmtId="0" fontId="1" fillId="7" borderId="8" xfId="0" applyFont="1" applyFill="1" applyBorder="1"/>
    <xf numFmtId="0" fontId="1" fillId="7" borderId="1" xfId="0" applyFont="1" applyFill="1" applyBorder="1"/>
    <xf numFmtId="0" fontId="1" fillId="7" borderId="10" xfId="0" applyFont="1" applyFill="1" applyBorder="1"/>
    <xf numFmtId="165" fontId="0" fillId="0" borderId="0" xfId="0" applyNumberFormat="1"/>
    <xf numFmtId="3" fontId="0" fillId="0" borderId="0" xfId="0" applyNumberFormat="1"/>
    <xf numFmtId="0" fontId="0" fillId="11" borderId="1" xfId="0" applyFill="1" applyBorder="1"/>
    <xf numFmtId="165" fontId="0" fillId="11" borderId="1" xfId="0" applyNumberFormat="1" applyFill="1" applyBorder="1"/>
    <xf numFmtId="3" fontId="0" fillId="11" borderId="1" xfId="0" applyNumberFormat="1" applyFill="1" applyBorder="1"/>
    <xf numFmtId="165" fontId="1" fillId="11" borderId="1" xfId="0" applyNumberFormat="1" applyFont="1" applyFill="1" applyBorder="1"/>
    <xf numFmtId="0" fontId="16" fillId="0" borderId="0" xfId="0" applyFont="1"/>
    <xf numFmtId="0" fontId="17" fillId="0" borderId="0" xfId="0" applyFont="1"/>
    <xf numFmtId="2" fontId="0" fillId="0" borderId="0" xfId="0" applyNumberFormat="1"/>
    <xf numFmtId="49" fontId="10" fillId="9" borderId="13" xfId="0" applyNumberFormat="1" applyFont="1" applyFill="1" applyBorder="1" applyAlignment="1">
      <alignment vertical="center"/>
    </xf>
    <xf numFmtId="49" fontId="10" fillId="10" borderId="2" xfId="0" applyNumberFormat="1" applyFont="1" applyFill="1" applyBorder="1" applyAlignment="1">
      <alignment vertical="center"/>
    </xf>
    <xf numFmtId="49" fontId="10" fillId="12" borderId="1" xfId="0" applyNumberFormat="1" applyFont="1" applyFill="1" applyBorder="1" applyAlignment="1">
      <alignment vertical="center"/>
    </xf>
    <xf numFmtId="49" fontId="10" fillId="13" borderId="1" xfId="0" applyNumberFormat="1" applyFont="1" applyFill="1" applyBorder="1" applyAlignment="1">
      <alignment vertical="center"/>
    </xf>
    <xf numFmtId="1" fontId="1" fillId="0" borderId="7" xfId="0" applyNumberFormat="1" applyFont="1" applyBorder="1" applyAlignment="1">
      <alignment wrapText="1"/>
    </xf>
    <xf numFmtId="0" fontId="1" fillId="0" borderId="2" xfId="0" applyFont="1" applyBorder="1"/>
    <xf numFmtId="2" fontId="1" fillId="0" borderId="9" xfId="0" applyNumberFormat="1" applyFont="1" applyBorder="1"/>
    <xf numFmtId="0" fontId="13" fillId="11" borderId="1" xfId="0" applyFont="1" applyFill="1" applyBorder="1"/>
    <xf numFmtId="0" fontId="13" fillId="11" borderId="13" xfId="0" applyFont="1" applyFill="1" applyBorder="1"/>
    <xf numFmtId="0" fontId="13" fillId="0" borderId="1" xfId="0" applyFont="1" applyFill="1" applyBorder="1" applyAlignment="1">
      <alignment horizontal="center"/>
    </xf>
    <xf numFmtId="0" fontId="15" fillId="0" borderId="1" xfId="2" applyFont="1" applyFill="1" applyBorder="1" applyAlignment="1">
      <alignment horizontal="center"/>
    </xf>
    <xf numFmtId="0" fontId="1" fillId="9" borderId="3" xfId="0" applyFont="1" applyFill="1" applyBorder="1"/>
    <xf numFmtId="0" fontId="1" fillId="9" borderId="6" xfId="0" applyFont="1" applyFill="1" applyBorder="1"/>
    <xf numFmtId="0" fontId="1" fillId="9" borderId="4" xfId="0" applyFont="1" applyFill="1" applyBorder="1"/>
    <xf numFmtId="0" fontId="1" fillId="9" borderId="0" xfId="0" applyFont="1" applyFill="1" applyBorder="1"/>
    <xf numFmtId="0" fontId="1" fillId="9" borderId="10" xfId="0" applyFont="1" applyFill="1" applyBorder="1"/>
    <xf numFmtId="0" fontId="1" fillId="9" borderId="8" xfId="0" applyFont="1" applyFill="1" applyBorder="1"/>
    <xf numFmtId="0" fontId="1" fillId="9" borderId="19" xfId="0" applyFont="1" applyFill="1" applyBorder="1"/>
    <xf numFmtId="0" fontId="1" fillId="9" borderId="12" xfId="0" applyFont="1" applyFill="1" applyBorder="1"/>
    <xf numFmtId="0" fontId="1" fillId="9" borderId="20" xfId="0" applyFont="1" applyFill="1" applyBorder="1"/>
    <xf numFmtId="0" fontId="18" fillId="10" borderId="3" xfId="0" applyFont="1" applyFill="1" applyBorder="1"/>
    <xf numFmtId="0" fontId="18" fillId="10" borderId="6" xfId="0" applyFont="1" applyFill="1" applyBorder="1"/>
    <xf numFmtId="0" fontId="18" fillId="10" borderId="4" xfId="0" applyFont="1" applyFill="1" applyBorder="1"/>
    <xf numFmtId="0" fontId="18" fillId="10" borderId="11" xfId="0" applyFont="1" applyFill="1" applyBorder="1"/>
    <xf numFmtId="0" fontId="18" fillId="10" borderId="19" xfId="0" applyFont="1" applyFill="1" applyBorder="1"/>
    <xf numFmtId="0" fontId="18" fillId="10" borderId="20" xfId="0" applyFont="1" applyFill="1" applyBorder="1"/>
    <xf numFmtId="0" fontId="18" fillId="12" borderId="19" xfId="0" applyFont="1" applyFill="1" applyBorder="1"/>
    <xf numFmtId="0" fontId="18" fillId="12" borderId="20" xfId="0" applyFont="1" applyFill="1" applyBorder="1"/>
    <xf numFmtId="0" fontId="18" fillId="12" borderId="3" xfId="0" applyFont="1" applyFill="1" applyBorder="1"/>
    <xf numFmtId="0" fontId="18" fillId="12" borderId="6" xfId="0" applyFont="1" applyFill="1" applyBorder="1"/>
    <xf numFmtId="0" fontId="18" fillId="12" borderId="4" xfId="0" applyFont="1" applyFill="1" applyBorder="1"/>
    <xf numFmtId="0" fontId="18" fillId="12" borderId="5" xfId="0" applyFont="1" applyFill="1" applyBorder="1"/>
    <xf numFmtId="0" fontId="1" fillId="15" borderId="15" xfId="0" applyFont="1" applyFill="1" applyBorder="1"/>
    <xf numFmtId="0" fontId="1" fillId="15" borderId="14" xfId="0" applyFont="1" applyFill="1" applyBorder="1"/>
    <xf numFmtId="0" fontId="1" fillId="15" borderId="18" xfId="0" applyFont="1" applyFill="1" applyBorder="1"/>
    <xf numFmtId="0" fontId="18" fillId="16" borderId="19" xfId="0" applyFont="1" applyFill="1" applyBorder="1"/>
    <xf numFmtId="0" fontId="18" fillId="16" borderId="20" xfId="0" applyFont="1" applyFill="1" applyBorder="1"/>
    <xf numFmtId="0" fontId="0" fillId="16" borderId="0" xfId="0" applyFill="1"/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14" borderId="8" xfId="0" applyFont="1" applyFill="1" applyBorder="1"/>
    <xf numFmtId="0" fontId="1" fillId="14" borderId="1" xfId="0" applyFont="1" applyFill="1" applyBorder="1"/>
    <xf numFmtId="0" fontId="1" fillId="14" borderId="10" xfId="0" applyFont="1" applyFill="1" applyBorder="1"/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11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164" fontId="10" fillId="13" borderId="10" xfId="0" applyNumberFormat="1" applyFont="1" applyFill="1" applyBorder="1" applyAlignment="1">
      <alignment horizontal="center"/>
    </xf>
    <xf numFmtId="164" fontId="10" fillId="13" borderId="17" xfId="0" applyNumberFormat="1" applyFont="1" applyFill="1" applyBorder="1" applyAlignment="1">
      <alignment horizontal="center"/>
    </xf>
    <xf numFmtId="164" fontId="10" fillId="13" borderId="8" xfId="0" applyNumberFormat="1" applyFont="1" applyFill="1" applyBorder="1" applyAlignment="1">
      <alignment horizontal="center"/>
    </xf>
    <xf numFmtId="49" fontId="11" fillId="0" borderId="13" xfId="0" applyNumberFormat="1" applyFont="1" applyBorder="1" applyAlignment="1">
      <alignment horizontal="center" wrapText="1"/>
    </xf>
    <xf numFmtId="49" fontId="11" fillId="0" borderId="14" xfId="0" applyNumberFormat="1" applyFont="1" applyBorder="1" applyAlignment="1">
      <alignment horizontal="center" wrapText="1"/>
    </xf>
    <xf numFmtId="49" fontId="11" fillId="0" borderId="2" xfId="0" applyNumberFormat="1" applyFont="1" applyBorder="1" applyAlignment="1">
      <alignment horizontal="center" wrapText="1"/>
    </xf>
    <xf numFmtId="14" fontId="10" fillId="2" borderId="10" xfId="0" applyNumberFormat="1" applyFont="1" applyFill="1" applyBorder="1" applyAlignment="1">
      <alignment horizontal="center"/>
    </xf>
    <xf numFmtId="14" fontId="10" fillId="2" borderId="17" xfId="0" applyNumberFormat="1" applyFont="1" applyFill="1" applyBorder="1" applyAlignment="1">
      <alignment horizontal="center"/>
    </xf>
    <xf numFmtId="14" fontId="10" fillId="2" borderId="8" xfId="0" applyNumberFormat="1" applyFont="1" applyFill="1" applyBorder="1" applyAlignment="1">
      <alignment horizontal="center"/>
    </xf>
    <xf numFmtId="164" fontId="10" fillId="9" borderId="10" xfId="0" applyNumberFormat="1" applyFont="1" applyFill="1" applyBorder="1" applyAlignment="1">
      <alignment horizontal="center"/>
    </xf>
    <xf numFmtId="164" fontId="10" fillId="9" borderId="17" xfId="0" applyNumberFormat="1" applyFont="1" applyFill="1" applyBorder="1" applyAlignment="1">
      <alignment horizontal="center"/>
    </xf>
    <xf numFmtId="164" fontId="10" fillId="9" borderId="8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164" fontId="10" fillId="10" borderId="10" xfId="0" applyNumberFormat="1" applyFont="1" applyFill="1" applyBorder="1" applyAlignment="1">
      <alignment horizontal="center"/>
    </xf>
    <xf numFmtId="164" fontId="10" fillId="10" borderId="17" xfId="0" applyNumberFormat="1" applyFont="1" applyFill="1" applyBorder="1" applyAlignment="1">
      <alignment horizontal="center"/>
    </xf>
    <xf numFmtId="164" fontId="10" fillId="10" borderId="8" xfId="0" applyNumberFormat="1" applyFont="1" applyFill="1" applyBorder="1" applyAlignment="1">
      <alignment horizontal="center"/>
    </xf>
    <xf numFmtId="164" fontId="10" fillId="12" borderId="10" xfId="0" applyNumberFormat="1" applyFont="1" applyFill="1" applyBorder="1" applyAlignment="1">
      <alignment horizontal="center"/>
    </xf>
    <xf numFmtId="164" fontId="10" fillId="12" borderId="17" xfId="0" applyNumberFormat="1" applyFont="1" applyFill="1" applyBorder="1" applyAlignment="1">
      <alignment horizontal="center"/>
    </xf>
    <xf numFmtId="164" fontId="10" fillId="12" borderId="8" xfId="0" applyNumberFormat="1" applyFont="1" applyFill="1" applyBorder="1" applyAlignment="1">
      <alignment horizontal="center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6CAE-B36E-491B-8299-5AD590DBF07C}">
  <sheetPr>
    <pageSetUpPr fitToPage="1"/>
  </sheetPr>
  <dimension ref="A1:BP42"/>
  <sheetViews>
    <sheetView tabSelected="1" zoomScale="85" zoomScaleNormal="85" workbookViewId="0">
      <pane ySplit="4" topLeftCell="A5" activePane="bottomLeft" state="frozen"/>
      <selection activeCell="C1" sqref="C1:D1"/>
      <selection pane="bottomLeft" activeCell="C18" sqref="C18"/>
    </sheetView>
  </sheetViews>
  <sheetFormatPr baseColWidth="10" defaultColWidth="11.42578125" defaultRowHeight="15" x14ac:dyDescent="0.25"/>
  <cols>
    <col min="1" max="1" width="31.42578125" customWidth="1"/>
    <col min="2" max="2" width="19.28515625" customWidth="1"/>
    <col min="3" max="3" width="56.85546875" bestFit="1" customWidth="1"/>
    <col min="8" max="68" width="5.7109375" customWidth="1"/>
  </cols>
  <sheetData>
    <row r="1" spans="1:68" x14ac:dyDescent="0.25">
      <c r="A1" s="127" t="s">
        <v>189</v>
      </c>
      <c r="B1" s="127"/>
      <c r="C1" s="127"/>
      <c r="D1" s="127"/>
      <c r="E1" s="127"/>
      <c r="F1" s="127"/>
      <c r="G1" s="128"/>
      <c r="H1" s="131" t="s">
        <v>0</v>
      </c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2" t="s">
        <v>1</v>
      </c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3" t="s">
        <v>2</v>
      </c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/>
      <c r="AZ1" s="133"/>
      <c r="BA1" s="133"/>
      <c r="BB1" s="134" t="s">
        <v>3</v>
      </c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  <c r="BN1" s="134"/>
      <c r="BO1" s="134"/>
      <c r="BP1" s="134"/>
    </row>
    <row r="2" spans="1:68" ht="37.5" customHeight="1" x14ac:dyDescent="0.25">
      <c r="A2" s="129"/>
      <c r="B2" s="129"/>
      <c r="C2" s="129"/>
      <c r="D2" s="129"/>
      <c r="E2" s="129"/>
      <c r="F2" s="129"/>
      <c r="G2" s="130"/>
      <c r="H2" s="135" t="s">
        <v>4</v>
      </c>
      <c r="I2" s="135"/>
      <c r="J2" s="135"/>
      <c r="K2" s="135"/>
      <c r="L2" s="135"/>
      <c r="M2" s="136" t="s">
        <v>5</v>
      </c>
      <c r="N2" s="137"/>
      <c r="O2" s="137"/>
      <c r="P2" s="137"/>
      <c r="Q2" s="138"/>
      <c r="R2" s="136" t="s">
        <v>6</v>
      </c>
      <c r="S2" s="137"/>
      <c r="T2" s="137"/>
      <c r="U2" s="137"/>
      <c r="V2" s="138"/>
      <c r="W2" s="139" t="s">
        <v>7</v>
      </c>
      <c r="X2" s="140"/>
      <c r="Y2" s="140"/>
      <c r="Z2" s="140"/>
      <c r="AA2" s="141"/>
      <c r="AB2" s="142" t="s">
        <v>8</v>
      </c>
      <c r="AC2" s="142"/>
      <c r="AD2" s="142"/>
      <c r="AE2" s="142"/>
      <c r="AF2" s="142"/>
      <c r="AG2" s="139" t="s">
        <v>9</v>
      </c>
      <c r="AH2" s="140"/>
      <c r="AI2" s="140"/>
      <c r="AJ2" s="140"/>
      <c r="AK2" s="141"/>
      <c r="AL2" s="142" t="s">
        <v>10</v>
      </c>
      <c r="AM2" s="142"/>
      <c r="AN2" s="142"/>
      <c r="AO2" s="142"/>
      <c r="AP2" s="142"/>
      <c r="AQ2" s="142" t="s">
        <v>11</v>
      </c>
      <c r="AR2" s="142"/>
      <c r="AS2" s="142"/>
      <c r="AT2" s="142"/>
      <c r="AU2" s="142"/>
      <c r="AV2" s="139" t="s">
        <v>12</v>
      </c>
      <c r="AW2" s="140"/>
      <c r="AX2" s="140"/>
      <c r="AY2" s="140"/>
      <c r="AZ2" s="140"/>
      <c r="BA2" s="141"/>
      <c r="BB2" s="139" t="s">
        <v>13</v>
      </c>
      <c r="BC2" s="140"/>
      <c r="BD2" s="140"/>
      <c r="BE2" s="140"/>
      <c r="BF2" s="141"/>
      <c r="BG2" s="139" t="s">
        <v>14</v>
      </c>
      <c r="BH2" s="140"/>
      <c r="BI2" s="140"/>
      <c r="BJ2" s="140"/>
      <c r="BK2" s="141"/>
      <c r="BL2" s="142" t="s">
        <v>15</v>
      </c>
      <c r="BM2" s="142"/>
      <c r="BN2" s="142"/>
      <c r="BO2" s="142"/>
      <c r="BP2" s="142"/>
    </row>
    <row r="3" spans="1:68" ht="37.5" customHeight="1" x14ac:dyDescent="0.25">
      <c r="A3" s="113" t="s">
        <v>16</v>
      </c>
      <c r="B3" s="113" t="s">
        <v>17</v>
      </c>
      <c r="C3" s="113"/>
      <c r="D3" s="113"/>
      <c r="E3" s="113"/>
      <c r="F3" s="113"/>
      <c r="G3" s="114"/>
      <c r="H3" s="115"/>
      <c r="I3" s="115"/>
      <c r="J3" s="115"/>
      <c r="K3" s="115"/>
      <c r="L3" s="115"/>
      <c r="M3" s="116"/>
      <c r="N3" s="117"/>
      <c r="O3" s="117"/>
      <c r="P3" s="117"/>
      <c r="Q3" s="117"/>
      <c r="R3" s="117"/>
      <c r="S3" s="117"/>
      <c r="T3" s="117"/>
      <c r="U3" s="117"/>
      <c r="V3" s="118"/>
      <c r="W3" s="119"/>
      <c r="X3" s="120"/>
      <c r="Y3" s="120"/>
      <c r="Z3" s="120"/>
      <c r="AA3" s="120"/>
      <c r="AB3" s="121"/>
      <c r="AC3" s="122"/>
      <c r="AD3" s="122"/>
      <c r="AE3" s="122"/>
      <c r="AF3" s="122"/>
      <c r="AG3" s="119"/>
      <c r="AH3" s="120"/>
      <c r="AI3" s="120"/>
      <c r="AJ3" s="120"/>
      <c r="AK3" s="121"/>
      <c r="AL3" s="122"/>
      <c r="AM3" s="122"/>
      <c r="AN3" s="122"/>
      <c r="AO3" s="122"/>
      <c r="AP3" s="122"/>
      <c r="AQ3" s="122"/>
      <c r="AR3" s="122"/>
      <c r="AS3" s="122"/>
      <c r="AT3" s="122"/>
      <c r="AU3" s="119"/>
      <c r="AV3" s="50"/>
      <c r="AW3" s="120"/>
      <c r="AX3" s="120"/>
      <c r="AY3" s="120"/>
      <c r="AZ3" s="120"/>
      <c r="BA3" s="120"/>
      <c r="BB3" s="120"/>
      <c r="BC3" s="120"/>
      <c r="BD3" s="120"/>
      <c r="BE3" s="120"/>
      <c r="BF3" s="121"/>
      <c r="BG3" s="119"/>
      <c r="BH3" s="120"/>
      <c r="BI3" s="120"/>
      <c r="BJ3" s="120"/>
      <c r="BK3" s="121"/>
      <c r="BL3" s="122"/>
      <c r="BM3" s="122"/>
      <c r="BN3" s="122"/>
      <c r="BO3" s="122"/>
      <c r="BP3" s="122"/>
    </row>
    <row r="4" spans="1:68" ht="30" x14ac:dyDescent="0.25">
      <c r="A4" s="18" t="s">
        <v>18</v>
      </c>
      <c r="B4" s="18" t="s">
        <v>19</v>
      </c>
      <c r="C4" s="18" t="s">
        <v>20</v>
      </c>
      <c r="D4" s="19" t="s">
        <v>21</v>
      </c>
      <c r="E4" s="18" t="s">
        <v>22</v>
      </c>
      <c r="F4" s="18" t="s">
        <v>23</v>
      </c>
      <c r="G4" s="18" t="s">
        <v>24</v>
      </c>
      <c r="H4" s="123">
        <v>1</v>
      </c>
      <c r="I4" s="123">
        <v>2</v>
      </c>
      <c r="J4" s="123">
        <v>3</v>
      </c>
      <c r="K4" s="123">
        <v>4</v>
      </c>
      <c r="L4" s="143">
        <v>5</v>
      </c>
      <c r="M4" s="143"/>
      <c r="N4" s="123">
        <v>6</v>
      </c>
      <c r="O4" s="123">
        <v>7</v>
      </c>
      <c r="P4" s="123">
        <v>8</v>
      </c>
      <c r="Q4" s="144">
        <v>9</v>
      </c>
      <c r="R4" s="145"/>
      <c r="S4" s="123">
        <v>10</v>
      </c>
      <c r="T4" s="123">
        <v>11</v>
      </c>
      <c r="U4" s="123">
        <v>12</v>
      </c>
      <c r="V4" s="123">
        <v>13</v>
      </c>
      <c r="W4" s="123">
        <v>14</v>
      </c>
      <c r="X4" s="123">
        <v>15</v>
      </c>
      <c r="Y4" s="123">
        <v>16</v>
      </c>
      <c r="Z4" s="123">
        <v>17</v>
      </c>
      <c r="AA4" s="144">
        <v>18</v>
      </c>
      <c r="AB4" s="145"/>
      <c r="AC4" s="123">
        <v>19</v>
      </c>
      <c r="AD4" s="123">
        <v>20</v>
      </c>
      <c r="AE4" s="123">
        <v>21</v>
      </c>
      <c r="AF4" s="143">
        <v>22</v>
      </c>
      <c r="AG4" s="143"/>
      <c r="AH4" s="123">
        <v>23</v>
      </c>
      <c r="AI4" s="123">
        <v>24</v>
      </c>
      <c r="AJ4" s="123">
        <v>25</v>
      </c>
      <c r="AK4" s="123">
        <v>26</v>
      </c>
      <c r="AL4" s="123">
        <v>27</v>
      </c>
      <c r="AM4" s="123">
        <v>28</v>
      </c>
      <c r="AN4" s="123">
        <v>29</v>
      </c>
      <c r="AO4" s="123">
        <v>30</v>
      </c>
      <c r="AP4" s="143">
        <v>31</v>
      </c>
      <c r="AQ4" s="143"/>
      <c r="AR4" s="123">
        <v>32</v>
      </c>
      <c r="AS4" s="123">
        <v>33</v>
      </c>
      <c r="AT4" s="123">
        <v>34</v>
      </c>
      <c r="AU4" s="144">
        <v>35</v>
      </c>
      <c r="AV4" s="146"/>
      <c r="AW4" s="123">
        <v>36</v>
      </c>
      <c r="AX4" s="123">
        <v>37</v>
      </c>
      <c r="AY4" s="123">
        <v>38</v>
      </c>
      <c r="AZ4" s="123">
        <v>39</v>
      </c>
      <c r="BA4" s="144">
        <v>40</v>
      </c>
      <c r="BB4" s="145"/>
      <c r="BC4" s="123">
        <v>41</v>
      </c>
      <c r="BD4" s="123">
        <v>42</v>
      </c>
      <c r="BE4" s="123">
        <v>43</v>
      </c>
      <c r="BF4" s="143">
        <v>44</v>
      </c>
      <c r="BG4" s="143"/>
      <c r="BH4" s="123">
        <v>45</v>
      </c>
      <c r="BI4" s="123">
        <v>46</v>
      </c>
      <c r="BJ4" s="123">
        <v>47</v>
      </c>
      <c r="BK4" s="143">
        <v>48</v>
      </c>
      <c r="BL4" s="143"/>
      <c r="BM4" s="123">
        <v>49</v>
      </c>
      <c r="BN4" s="123">
        <v>50</v>
      </c>
      <c r="BO4" s="123">
        <v>51</v>
      </c>
      <c r="BP4" s="123">
        <v>52</v>
      </c>
    </row>
    <row r="5" spans="1:68" x14ac:dyDescent="0.25">
      <c r="A5" s="75" t="s">
        <v>25</v>
      </c>
      <c r="B5" s="156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8"/>
    </row>
    <row r="6" spans="1:68" x14ac:dyDescent="0.25">
      <c r="A6" s="159"/>
      <c r="B6" s="20">
        <v>0</v>
      </c>
      <c r="C6" s="43" t="s">
        <v>26</v>
      </c>
      <c r="D6" s="21"/>
      <c r="E6" s="22"/>
      <c r="F6" s="23"/>
      <c r="G6" s="21" t="s">
        <v>27</v>
      </c>
      <c r="H6" s="51" t="s">
        <v>28</v>
      </c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</row>
    <row r="7" spans="1:68" x14ac:dyDescent="0.25">
      <c r="A7" s="159"/>
      <c r="B7" s="20">
        <v>0</v>
      </c>
      <c r="C7" s="43" t="s">
        <v>29</v>
      </c>
      <c r="D7" s="21"/>
      <c r="E7" s="23"/>
      <c r="F7" s="23"/>
      <c r="G7" s="21"/>
      <c r="H7" s="51" t="s">
        <v>28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82"/>
      <c r="AX7" s="82"/>
      <c r="AY7" s="82"/>
      <c r="AZ7" s="82"/>
      <c r="BA7" s="82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</row>
    <row r="8" spans="1:68" x14ac:dyDescent="0.25">
      <c r="A8" s="159"/>
      <c r="B8" s="20">
        <v>0</v>
      </c>
      <c r="C8" s="43" t="s">
        <v>30</v>
      </c>
      <c r="D8" s="21"/>
      <c r="E8" s="23"/>
      <c r="F8" s="23"/>
      <c r="G8" s="21"/>
      <c r="H8" s="51" t="s">
        <v>28</v>
      </c>
      <c r="I8" s="51"/>
      <c r="J8" s="51" t="s">
        <v>28</v>
      </c>
      <c r="K8" s="51"/>
      <c r="L8" s="51" t="s">
        <v>28</v>
      </c>
      <c r="M8" s="51"/>
      <c r="N8" s="51" t="s">
        <v>28</v>
      </c>
      <c r="O8" s="51"/>
      <c r="P8" s="51" t="s">
        <v>28</v>
      </c>
      <c r="Q8" s="51"/>
      <c r="R8" s="51" t="s">
        <v>28</v>
      </c>
      <c r="S8" s="51"/>
      <c r="T8" s="51" t="s">
        <v>28</v>
      </c>
      <c r="U8" s="51"/>
      <c r="V8" s="51" t="s">
        <v>28</v>
      </c>
      <c r="W8" s="24"/>
      <c r="X8" s="45" t="s">
        <v>28</v>
      </c>
      <c r="Y8" s="45"/>
      <c r="Z8" s="45" t="s">
        <v>28</v>
      </c>
      <c r="AA8" s="45"/>
      <c r="AB8" s="45" t="s">
        <v>28</v>
      </c>
      <c r="AC8" s="45"/>
      <c r="AD8" s="45" t="s">
        <v>28</v>
      </c>
      <c r="AE8" s="45"/>
      <c r="AF8" s="45" t="s">
        <v>28</v>
      </c>
      <c r="AG8" s="45"/>
      <c r="AH8" s="45" t="s">
        <v>28</v>
      </c>
      <c r="AI8" s="45"/>
      <c r="AJ8" s="45" t="s">
        <v>28</v>
      </c>
      <c r="AK8" s="45"/>
      <c r="AL8" s="51" t="s">
        <v>28</v>
      </c>
      <c r="AM8" s="51"/>
      <c r="AN8" s="51" t="s">
        <v>28</v>
      </c>
      <c r="AO8" s="51"/>
      <c r="AP8" s="51" t="s">
        <v>28</v>
      </c>
      <c r="AQ8" s="51"/>
      <c r="AR8" s="51" t="s">
        <v>28</v>
      </c>
      <c r="AS8" s="51"/>
      <c r="AT8" s="51" t="s">
        <v>28</v>
      </c>
      <c r="AU8" s="51"/>
      <c r="AV8" s="51" t="s">
        <v>28</v>
      </c>
      <c r="AW8" s="82"/>
      <c r="AX8" s="82" t="s">
        <v>28</v>
      </c>
      <c r="AY8" s="82"/>
      <c r="AZ8" s="82" t="s">
        <v>28</v>
      </c>
      <c r="BA8" s="82"/>
      <c r="BB8" s="25" t="s">
        <v>28</v>
      </c>
      <c r="BC8" s="25"/>
      <c r="BD8" s="25" t="s">
        <v>28</v>
      </c>
      <c r="BE8" s="25"/>
      <c r="BF8" s="25" t="s">
        <v>28</v>
      </c>
      <c r="BG8" s="25"/>
      <c r="BH8" s="25" t="s">
        <v>28</v>
      </c>
      <c r="BI8" s="25"/>
      <c r="BJ8" s="25" t="s">
        <v>28</v>
      </c>
      <c r="BK8" s="25"/>
      <c r="BL8" s="25" t="s">
        <v>28</v>
      </c>
      <c r="BM8" s="25"/>
      <c r="BN8" s="25" t="s">
        <v>28</v>
      </c>
      <c r="BO8" s="25"/>
      <c r="BP8" s="25" t="s">
        <v>28</v>
      </c>
    </row>
    <row r="9" spans="1:68" x14ac:dyDescent="0.25">
      <c r="A9" s="159"/>
      <c r="B9" s="20"/>
      <c r="C9" s="43"/>
      <c r="D9" s="21"/>
      <c r="E9" s="23"/>
      <c r="F9" s="23"/>
      <c r="G9" s="2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24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82"/>
      <c r="AX9" s="82"/>
      <c r="AY9" s="82"/>
      <c r="AZ9" s="82"/>
      <c r="BA9" s="82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</row>
    <row r="10" spans="1:68" x14ac:dyDescent="0.25">
      <c r="A10" s="159"/>
      <c r="B10" s="20">
        <v>0</v>
      </c>
      <c r="C10" s="43" t="s">
        <v>31</v>
      </c>
      <c r="D10" s="21"/>
      <c r="E10" s="23"/>
      <c r="F10" s="23"/>
      <c r="G10" s="21"/>
      <c r="H10" s="51" t="s">
        <v>28</v>
      </c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24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82"/>
      <c r="AX10" s="82"/>
      <c r="AY10" s="82"/>
      <c r="AZ10" s="82"/>
      <c r="BA10" s="82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</row>
    <row r="11" spans="1:68" x14ac:dyDescent="0.25">
      <c r="A11" s="159"/>
      <c r="B11" s="20">
        <f>EBK!D4</f>
        <v>588</v>
      </c>
      <c r="C11" s="43" t="s">
        <v>32</v>
      </c>
      <c r="D11" s="21"/>
      <c r="E11" s="23"/>
      <c r="F11" s="23"/>
      <c r="G11" s="21"/>
      <c r="H11" s="51" t="s">
        <v>28</v>
      </c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24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82"/>
      <c r="AX11" s="82"/>
      <c r="AY11" s="82"/>
      <c r="AZ11" s="82"/>
      <c r="BA11" s="82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</row>
    <row r="12" spans="1:68" x14ac:dyDescent="0.25">
      <c r="A12" s="159"/>
      <c r="B12" s="20">
        <v>0</v>
      </c>
      <c r="C12" s="43" t="s">
        <v>33</v>
      </c>
      <c r="D12" s="21"/>
      <c r="E12" s="23"/>
      <c r="F12" s="23"/>
      <c r="G12" s="21"/>
      <c r="H12" s="51"/>
      <c r="I12" s="51"/>
      <c r="J12" s="51"/>
      <c r="K12" s="51" t="s">
        <v>28</v>
      </c>
      <c r="L12" s="51"/>
      <c r="M12" s="51"/>
      <c r="N12" s="51"/>
      <c r="O12" s="51"/>
      <c r="P12" s="51" t="s">
        <v>28</v>
      </c>
      <c r="Q12" s="51"/>
      <c r="R12" s="51"/>
      <c r="S12" s="51"/>
      <c r="T12" s="51"/>
      <c r="U12" s="51"/>
      <c r="V12" s="51"/>
      <c r="W12" s="24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82"/>
      <c r="AX12" s="82"/>
      <c r="AY12" s="82"/>
      <c r="AZ12" s="82"/>
      <c r="BA12" s="82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</row>
    <row r="13" spans="1:68" x14ac:dyDescent="0.25">
      <c r="A13" s="159"/>
      <c r="B13" s="20"/>
      <c r="C13" s="43"/>
      <c r="D13" s="21"/>
      <c r="E13" s="23"/>
      <c r="F13" s="23"/>
      <c r="G13" s="2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24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82"/>
      <c r="AX13" s="82"/>
      <c r="AY13" s="82"/>
      <c r="AZ13" s="82"/>
      <c r="BA13" s="82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</row>
    <row r="14" spans="1:68" x14ac:dyDescent="0.25">
      <c r="A14" s="159"/>
      <c r="B14" s="20">
        <v>0</v>
      </c>
      <c r="C14" s="43" t="s">
        <v>190</v>
      </c>
      <c r="D14" s="21"/>
      <c r="E14" s="23"/>
      <c r="F14" s="23"/>
      <c r="G14" s="21"/>
      <c r="H14" s="51" t="s">
        <v>28</v>
      </c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24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82"/>
      <c r="AX14" s="82"/>
      <c r="AY14" s="82"/>
      <c r="AZ14" s="82"/>
      <c r="BA14" s="82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</row>
    <row r="15" spans="1:68" x14ac:dyDescent="0.25">
      <c r="A15" s="159"/>
      <c r="B15" s="20">
        <v>0</v>
      </c>
      <c r="C15" s="43" t="s">
        <v>191</v>
      </c>
      <c r="D15" s="21"/>
      <c r="E15" s="23"/>
      <c r="F15" s="23"/>
      <c r="G15" s="21"/>
      <c r="H15" s="51" t="s">
        <v>28</v>
      </c>
      <c r="I15" s="51" t="s">
        <v>28</v>
      </c>
      <c r="J15" s="51" t="s">
        <v>28</v>
      </c>
      <c r="K15" s="51" t="s">
        <v>28</v>
      </c>
      <c r="L15" s="51" t="s">
        <v>28</v>
      </c>
      <c r="M15" s="51" t="s">
        <v>28</v>
      </c>
      <c r="N15" s="51" t="s">
        <v>28</v>
      </c>
      <c r="O15" s="51" t="s">
        <v>28</v>
      </c>
      <c r="P15" s="51" t="s">
        <v>28</v>
      </c>
      <c r="Q15" s="51"/>
      <c r="R15" s="51"/>
      <c r="S15" s="51"/>
      <c r="T15" s="51"/>
      <c r="U15" s="51" t="s">
        <v>28</v>
      </c>
      <c r="V15" s="51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82"/>
      <c r="AX15" s="82"/>
      <c r="AY15" s="82"/>
      <c r="AZ15" s="82"/>
      <c r="BA15" s="82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</row>
    <row r="16" spans="1:68" x14ac:dyDescent="0.25">
      <c r="A16" s="159"/>
      <c r="B16" s="20">
        <v>0</v>
      </c>
      <c r="C16" s="43" t="s">
        <v>192</v>
      </c>
      <c r="D16" s="21"/>
      <c r="E16" s="23"/>
      <c r="F16" s="23"/>
      <c r="G16" s="21"/>
      <c r="H16" s="51" t="s">
        <v>28</v>
      </c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82"/>
      <c r="AX16" s="82"/>
      <c r="AY16" s="82"/>
      <c r="AZ16" s="82"/>
      <c r="BA16" s="82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</row>
    <row r="17" spans="1:68" x14ac:dyDescent="0.25">
      <c r="A17" s="159"/>
      <c r="B17" s="20">
        <v>0</v>
      </c>
      <c r="C17" s="43" t="s">
        <v>193</v>
      </c>
      <c r="D17" s="21"/>
      <c r="E17" s="23"/>
      <c r="F17" s="23"/>
      <c r="G17" s="21"/>
      <c r="H17" s="51" t="s">
        <v>28</v>
      </c>
      <c r="I17" s="51" t="s">
        <v>28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82"/>
      <c r="AX17" s="82"/>
      <c r="AY17" s="82"/>
      <c r="AZ17" s="82"/>
      <c r="BA17" s="82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</row>
    <row r="18" spans="1:68" x14ac:dyDescent="0.25">
      <c r="A18" s="159"/>
      <c r="B18" s="20"/>
      <c r="C18" s="43"/>
      <c r="D18" s="21"/>
      <c r="E18" s="23"/>
      <c r="F18" s="23"/>
      <c r="G18" s="2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82"/>
      <c r="AX18" s="82"/>
      <c r="AY18" s="82"/>
      <c r="AZ18" s="82"/>
      <c r="BA18" s="82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</row>
    <row r="19" spans="1:68" x14ac:dyDescent="0.25">
      <c r="A19" s="159"/>
      <c r="B19" s="20">
        <v>0</v>
      </c>
      <c r="C19" s="43" t="s">
        <v>34</v>
      </c>
      <c r="D19" s="21"/>
      <c r="E19" s="23"/>
      <c r="F19" s="23"/>
      <c r="G19" s="21"/>
      <c r="H19" s="51" t="s">
        <v>28</v>
      </c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82"/>
      <c r="AX19" s="82"/>
      <c r="AY19" s="82"/>
      <c r="AZ19" s="82"/>
      <c r="BA19" s="82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</row>
    <row r="20" spans="1:68" x14ac:dyDescent="0.25">
      <c r="A20" s="159"/>
      <c r="B20" s="20">
        <v>0</v>
      </c>
      <c r="C20" s="43" t="s">
        <v>35</v>
      </c>
      <c r="D20" s="21"/>
      <c r="E20" s="23"/>
      <c r="F20" s="23"/>
      <c r="G20" s="21"/>
      <c r="H20" s="51" t="s">
        <v>28</v>
      </c>
      <c r="I20" s="51" t="s">
        <v>28</v>
      </c>
      <c r="J20" s="51" t="s">
        <v>28</v>
      </c>
      <c r="K20" s="51" t="s">
        <v>28</v>
      </c>
      <c r="L20" s="51" t="s">
        <v>28</v>
      </c>
      <c r="M20" s="51" t="s">
        <v>28</v>
      </c>
      <c r="N20" s="51" t="s">
        <v>28</v>
      </c>
      <c r="O20" s="51" t="s">
        <v>28</v>
      </c>
      <c r="P20" s="51" t="s">
        <v>28</v>
      </c>
      <c r="Q20" s="51" t="s">
        <v>28</v>
      </c>
      <c r="R20" s="51" t="s">
        <v>28</v>
      </c>
      <c r="S20" s="51" t="s">
        <v>28</v>
      </c>
      <c r="T20" s="51" t="s">
        <v>28</v>
      </c>
      <c r="U20" s="51" t="s">
        <v>28</v>
      </c>
      <c r="V20" s="51" t="s">
        <v>28</v>
      </c>
      <c r="W20" s="24" t="s">
        <v>28</v>
      </c>
      <c r="X20" s="24" t="s">
        <v>28</v>
      </c>
      <c r="Y20" s="24" t="s">
        <v>28</v>
      </c>
      <c r="Z20" s="24" t="s">
        <v>28</v>
      </c>
      <c r="AA20" s="24" t="s">
        <v>28</v>
      </c>
      <c r="AB20" s="24" t="s">
        <v>28</v>
      </c>
      <c r="AC20" s="24" t="s">
        <v>28</v>
      </c>
      <c r="AD20" s="24" t="s">
        <v>28</v>
      </c>
      <c r="AE20" s="24" t="s">
        <v>28</v>
      </c>
      <c r="AF20" s="24" t="s">
        <v>28</v>
      </c>
      <c r="AG20" s="24" t="s">
        <v>28</v>
      </c>
      <c r="AH20" s="24" t="s">
        <v>28</v>
      </c>
      <c r="AI20" s="24" t="s">
        <v>28</v>
      </c>
      <c r="AJ20" s="24" t="s">
        <v>28</v>
      </c>
      <c r="AK20" s="24" t="s">
        <v>28</v>
      </c>
      <c r="AL20" s="51" t="s">
        <v>28</v>
      </c>
      <c r="AM20" s="51" t="s">
        <v>28</v>
      </c>
      <c r="AN20" s="51" t="s">
        <v>28</v>
      </c>
      <c r="AO20" s="51" t="s">
        <v>28</v>
      </c>
      <c r="AP20" s="51" t="s">
        <v>28</v>
      </c>
      <c r="AQ20" s="51" t="s">
        <v>28</v>
      </c>
      <c r="AR20" s="51" t="s">
        <v>28</v>
      </c>
      <c r="AS20" s="51" t="s">
        <v>28</v>
      </c>
      <c r="AT20" s="51" t="s">
        <v>28</v>
      </c>
      <c r="AU20" s="51" t="s">
        <v>28</v>
      </c>
      <c r="AV20" s="51" t="s">
        <v>28</v>
      </c>
      <c r="AW20" s="82" t="s">
        <v>28</v>
      </c>
      <c r="AX20" s="82" t="s">
        <v>28</v>
      </c>
      <c r="AY20" s="82" t="s">
        <v>28</v>
      </c>
      <c r="AZ20" s="82" t="s">
        <v>28</v>
      </c>
      <c r="BA20" s="82" t="s">
        <v>28</v>
      </c>
      <c r="BB20" s="25" t="s">
        <v>28</v>
      </c>
      <c r="BC20" s="25" t="s">
        <v>28</v>
      </c>
      <c r="BD20" s="25" t="s">
        <v>28</v>
      </c>
      <c r="BE20" s="25" t="s">
        <v>28</v>
      </c>
      <c r="BF20" s="25" t="s">
        <v>28</v>
      </c>
      <c r="BG20" s="25" t="s">
        <v>28</v>
      </c>
      <c r="BH20" s="25" t="s">
        <v>28</v>
      </c>
      <c r="BI20" s="25" t="s">
        <v>28</v>
      </c>
      <c r="BJ20" s="25" t="s">
        <v>28</v>
      </c>
      <c r="BK20" s="25" t="s">
        <v>28</v>
      </c>
      <c r="BL20" s="25" t="s">
        <v>28</v>
      </c>
      <c r="BM20" s="25" t="s">
        <v>28</v>
      </c>
      <c r="BN20" s="25" t="s">
        <v>28</v>
      </c>
      <c r="BO20" s="25" t="s">
        <v>28</v>
      </c>
      <c r="BP20" s="25" t="s">
        <v>28</v>
      </c>
    </row>
    <row r="21" spans="1:68" x14ac:dyDescent="0.25">
      <c r="A21" s="159"/>
      <c r="B21" s="20">
        <v>0</v>
      </c>
      <c r="C21" s="43" t="s">
        <v>36</v>
      </c>
      <c r="D21" s="21"/>
      <c r="E21" s="23"/>
      <c r="F21" s="23"/>
      <c r="G21" s="21"/>
      <c r="H21" s="51" t="s">
        <v>28</v>
      </c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82"/>
      <c r="AX21" s="82"/>
      <c r="AY21" s="82"/>
      <c r="AZ21" s="82"/>
      <c r="BA21" s="82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</row>
    <row r="22" spans="1:68" x14ac:dyDescent="0.25">
      <c r="A22" s="159"/>
      <c r="B22" s="20">
        <v>0</v>
      </c>
      <c r="C22" s="43" t="s">
        <v>37</v>
      </c>
      <c r="D22" s="21"/>
      <c r="E22" s="23"/>
      <c r="F22" s="23"/>
      <c r="G22" s="21"/>
      <c r="H22" s="51" t="s">
        <v>28</v>
      </c>
      <c r="I22" s="51" t="s">
        <v>28</v>
      </c>
      <c r="J22" s="51" t="s">
        <v>28</v>
      </c>
      <c r="K22" s="51" t="s">
        <v>28</v>
      </c>
      <c r="L22" s="51" t="s">
        <v>28</v>
      </c>
      <c r="M22" s="51" t="s">
        <v>28</v>
      </c>
      <c r="N22" s="51" t="s">
        <v>28</v>
      </c>
      <c r="O22" s="51" t="s">
        <v>28</v>
      </c>
      <c r="P22" s="51" t="s">
        <v>28</v>
      </c>
      <c r="Q22" s="51" t="s">
        <v>28</v>
      </c>
      <c r="R22" s="51" t="s">
        <v>28</v>
      </c>
      <c r="S22" s="51" t="s">
        <v>28</v>
      </c>
      <c r="T22" s="51" t="s">
        <v>28</v>
      </c>
      <c r="U22" s="51" t="s">
        <v>28</v>
      </c>
      <c r="V22" s="51" t="s">
        <v>28</v>
      </c>
      <c r="W22" s="24" t="s">
        <v>28</v>
      </c>
      <c r="X22" s="24" t="s">
        <v>28</v>
      </c>
      <c r="Y22" s="24" t="s">
        <v>28</v>
      </c>
      <c r="Z22" s="24" t="s">
        <v>28</v>
      </c>
      <c r="AA22" s="24" t="s">
        <v>28</v>
      </c>
      <c r="AB22" s="24" t="s">
        <v>28</v>
      </c>
      <c r="AC22" s="24" t="s">
        <v>28</v>
      </c>
      <c r="AD22" s="24" t="s">
        <v>28</v>
      </c>
      <c r="AE22" s="24" t="s">
        <v>28</v>
      </c>
      <c r="AF22" s="24" t="s">
        <v>28</v>
      </c>
      <c r="AG22" s="24" t="s">
        <v>28</v>
      </c>
      <c r="AH22" s="24" t="s">
        <v>28</v>
      </c>
      <c r="AI22" s="24" t="s">
        <v>28</v>
      </c>
      <c r="AJ22" s="24" t="s">
        <v>28</v>
      </c>
      <c r="AK22" s="24" t="s">
        <v>28</v>
      </c>
      <c r="AL22" s="51" t="s">
        <v>28</v>
      </c>
      <c r="AM22" s="51" t="s">
        <v>28</v>
      </c>
      <c r="AN22" s="51" t="s">
        <v>28</v>
      </c>
      <c r="AO22" s="51" t="s">
        <v>28</v>
      </c>
      <c r="AP22" s="51" t="s">
        <v>28</v>
      </c>
      <c r="AQ22" s="51" t="s">
        <v>28</v>
      </c>
      <c r="AR22" s="51" t="s">
        <v>28</v>
      </c>
      <c r="AS22" s="51" t="s">
        <v>28</v>
      </c>
      <c r="AT22" s="51" t="s">
        <v>28</v>
      </c>
      <c r="AU22" s="51" t="s">
        <v>28</v>
      </c>
      <c r="AV22" s="51" t="s">
        <v>28</v>
      </c>
      <c r="AW22" s="82" t="s">
        <v>28</v>
      </c>
      <c r="AX22" s="82" t="s">
        <v>28</v>
      </c>
      <c r="AY22" s="82" t="s">
        <v>28</v>
      </c>
      <c r="AZ22" s="82" t="s">
        <v>28</v>
      </c>
      <c r="BA22" s="82" t="s">
        <v>28</v>
      </c>
      <c r="BB22" s="25" t="s">
        <v>28</v>
      </c>
      <c r="BC22" s="25" t="s">
        <v>28</v>
      </c>
      <c r="BD22" s="25" t="s">
        <v>28</v>
      </c>
      <c r="BE22" s="25" t="s">
        <v>28</v>
      </c>
      <c r="BF22" s="25" t="s">
        <v>28</v>
      </c>
      <c r="BG22" s="25" t="s">
        <v>28</v>
      </c>
      <c r="BH22" s="25" t="s">
        <v>28</v>
      </c>
      <c r="BI22" s="25" t="s">
        <v>28</v>
      </c>
      <c r="BJ22" s="25" t="s">
        <v>28</v>
      </c>
      <c r="BK22" s="25" t="s">
        <v>28</v>
      </c>
      <c r="BL22" s="25" t="s">
        <v>28</v>
      </c>
      <c r="BM22" s="25" t="s">
        <v>28</v>
      </c>
      <c r="BN22" s="25" t="s">
        <v>28</v>
      </c>
      <c r="BO22" s="25" t="s">
        <v>28</v>
      </c>
      <c r="BP22" s="25" t="s">
        <v>28</v>
      </c>
    </row>
    <row r="23" spans="1:68" x14ac:dyDescent="0.25">
      <c r="A23" s="159"/>
      <c r="B23" s="20">
        <v>0</v>
      </c>
      <c r="C23" s="43" t="s">
        <v>38</v>
      </c>
      <c r="D23" s="21"/>
      <c r="E23" s="23"/>
      <c r="F23" s="23"/>
      <c r="G23" s="21"/>
      <c r="H23" s="51" t="s">
        <v>28</v>
      </c>
      <c r="I23" s="51" t="s">
        <v>28</v>
      </c>
      <c r="J23" s="51" t="s">
        <v>28</v>
      </c>
      <c r="K23" s="51" t="s">
        <v>28</v>
      </c>
      <c r="L23" s="51" t="s">
        <v>28</v>
      </c>
      <c r="M23" s="51" t="s">
        <v>28</v>
      </c>
      <c r="N23" s="51" t="s">
        <v>28</v>
      </c>
      <c r="O23" s="51" t="s">
        <v>28</v>
      </c>
      <c r="P23" s="51" t="s">
        <v>28</v>
      </c>
      <c r="Q23" s="51" t="s">
        <v>28</v>
      </c>
      <c r="R23" s="51" t="s">
        <v>28</v>
      </c>
      <c r="S23" s="51" t="s">
        <v>28</v>
      </c>
      <c r="T23" s="51" t="s">
        <v>28</v>
      </c>
      <c r="U23" s="51" t="s">
        <v>28</v>
      </c>
      <c r="V23" s="51" t="s">
        <v>28</v>
      </c>
      <c r="W23" s="24" t="s">
        <v>28</v>
      </c>
      <c r="X23" s="24" t="s">
        <v>28</v>
      </c>
      <c r="Y23" s="24" t="s">
        <v>28</v>
      </c>
      <c r="Z23" s="24" t="s">
        <v>28</v>
      </c>
      <c r="AA23" s="24" t="s">
        <v>28</v>
      </c>
      <c r="AB23" s="24" t="s">
        <v>28</v>
      </c>
      <c r="AC23" s="24" t="s">
        <v>28</v>
      </c>
      <c r="AD23" s="24" t="s">
        <v>28</v>
      </c>
      <c r="AE23" s="24" t="s">
        <v>28</v>
      </c>
      <c r="AF23" s="24" t="s">
        <v>28</v>
      </c>
      <c r="AG23" s="24" t="s">
        <v>28</v>
      </c>
      <c r="AH23" s="24" t="s">
        <v>28</v>
      </c>
      <c r="AI23" s="24" t="s">
        <v>28</v>
      </c>
      <c r="AJ23" s="24" t="s">
        <v>28</v>
      </c>
      <c r="AK23" s="24" t="s">
        <v>28</v>
      </c>
      <c r="AL23" s="51" t="s">
        <v>28</v>
      </c>
      <c r="AM23" s="51" t="s">
        <v>28</v>
      </c>
      <c r="AN23" s="51" t="s">
        <v>28</v>
      </c>
      <c r="AO23" s="51" t="s">
        <v>28</v>
      </c>
      <c r="AP23" s="51" t="s">
        <v>28</v>
      </c>
      <c r="AQ23" s="51" t="s">
        <v>28</v>
      </c>
      <c r="AR23" s="51" t="s">
        <v>28</v>
      </c>
      <c r="AS23" s="51" t="s">
        <v>28</v>
      </c>
      <c r="AT23" s="51" t="s">
        <v>28</v>
      </c>
      <c r="AU23" s="51" t="s">
        <v>28</v>
      </c>
      <c r="AV23" s="51" t="s">
        <v>28</v>
      </c>
      <c r="AW23" s="82" t="s">
        <v>28</v>
      </c>
      <c r="AX23" s="82" t="s">
        <v>28</v>
      </c>
      <c r="AY23" s="82" t="s">
        <v>28</v>
      </c>
      <c r="AZ23" s="82" t="s">
        <v>28</v>
      </c>
      <c r="BA23" s="82" t="s">
        <v>28</v>
      </c>
      <c r="BB23" s="25" t="s">
        <v>28</v>
      </c>
      <c r="BC23" s="25" t="s">
        <v>28</v>
      </c>
      <c r="BD23" s="25" t="s">
        <v>28</v>
      </c>
      <c r="BE23" s="25" t="s">
        <v>28</v>
      </c>
      <c r="BF23" s="25" t="s">
        <v>28</v>
      </c>
      <c r="BG23" s="25" t="s">
        <v>28</v>
      </c>
      <c r="BH23" s="25" t="s">
        <v>28</v>
      </c>
      <c r="BI23" s="25" t="s">
        <v>28</v>
      </c>
      <c r="BJ23" s="25" t="s">
        <v>28</v>
      </c>
      <c r="BK23" s="25" t="s">
        <v>28</v>
      </c>
      <c r="BL23" s="25" t="s">
        <v>28</v>
      </c>
      <c r="BM23" s="25" t="s">
        <v>28</v>
      </c>
      <c r="BN23" s="25" t="s">
        <v>28</v>
      </c>
      <c r="BO23" s="25" t="s">
        <v>28</v>
      </c>
      <c r="BP23" s="25" t="s">
        <v>28</v>
      </c>
    </row>
    <row r="24" spans="1:68" x14ac:dyDescent="0.25">
      <c r="A24" s="159"/>
      <c r="B24" s="20"/>
      <c r="C24" s="21"/>
      <c r="D24" s="21"/>
      <c r="E24" s="23"/>
      <c r="F24" s="23"/>
      <c r="G24" s="2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82"/>
      <c r="AX24" s="82"/>
      <c r="AY24" s="82"/>
      <c r="AZ24" s="82"/>
      <c r="BA24" s="82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</row>
    <row r="25" spans="1:68" x14ac:dyDescent="0.25">
      <c r="A25" s="76" t="s">
        <v>39</v>
      </c>
      <c r="B25" s="160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  <c r="BP25" s="162"/>
    </row>
    <row r="26" spans="1:68" x14ac:dyDescent="0.25">
      <c r="A26" s="150"/>
      <c r="B26" s="26">
        <f>Printmedien!E6</f>
        <v>2600</v>
      </c>
      <c r="C26" s="44" t="s">
        <v>40</v>
      </c>
      <c r="D26" s="27"/>
      <c r="E26" s="22"/>
      <c r="F26" s="28"/>
      <c r="G26" s="27"/>
      <c r="H26" s="51" t="s">
        <v>28</v>
      </c>
      <c r="I26" s="51" t="s">
        <v>28</v>
      </c>
      <c r="J26" s="51" t="s">
        <v>28</v>
      </c>
      <c r="K26" s="51" t="s">
        <v>28</v>
      </c>
      <c r="L26" s="51" t="s">
        <v>28</v>
      </c>
      <c r="M26" s="51" t="s">
        <v>28</v>
      </c>
      <c r="N26" s="51" t="s">
        <v>28</v>
      </c>
      <c r="O26" s="51" t="s">
        <v>28</v>
      </c>
      <c r="P26" s="51" t="s">
        <v>28</v>
      </c>
      <c r="Q26" s="51" t="s">
        <v>28</v>
      </c>
      <c r="R26" s="51" t="s">
        <v>28</v>
      </c>
      <c r="S26" s="51" t="s">
        <v>28</v>
      </c>
      <c r="T26" s="51" t="s">
        <v>28</v>
      </c>
      <c r="U26" s="51" t="s">
        <v>28</v>
      </c>
      <c r="V26" s="51" t="s">
        <v>28</v>
      </c>
      <c r="W26" s="45" t="s">
        <v>28</v>
      </c>
      <c r="X26" s="45" t="s">
        <v>28</v>
      </c>
      <c r="Y26" s="45" t="s">
        <v>28</v>
      </c>
      <c r="Z26" s="45" t="s">
        <v>28</v>
      </c>
      <c r="AA26" s="45" t="s">
        <v>28</v>
      </c>
      <c r="AB26" s="45" t="s">
        <v>28</v>
      </c>
      <c r="AC26" s="45" t="s">
        <v>28</v>
      </c>
      <c r="AD26" s="45" t="s">
        <v>28</v>
      </c>
      <c r="AE26" s="45" t="s">
        <v>28</v>
      </c>
      <c r="AF26" s="45" t="s">
        <v>28</v>
      </c>
      <c r="AG26" s="45" t="s">
        <v>28</v>
      </c>
      <c r="AH26" s="45" t="s">
        <v>28</v>
      </c>
      <c r="AI26" s="45" t="s">
        <v>28</v>
      </c>
      <c r="AJ26" s="45" t="s">
        <v>28</v>
      </c>
      <c r="AK26" s="24" t="s">
        <v>28</v>
      </c>
      <c r="AL26" s="51" t="s">
        <v>28</v>
      </c>
      <c r="AM26" s="51" t="s">
        <v>28</v>
      </c>
      <c r="AN26" s="51" t="s">
        <v>28</v>
      </c>
      <c r="AO26" s="51" t="s">
        <v>28</v>
      </c>
      <c r="AP26" s="51" t="s">
        <v>28</v>
      </c>
      <c r="AQ26" s="51" t="s">
        <v>28</v>
      </c>
      <c r="AR26" s="51" t="s">
        <v>28</v>
      </c>
      <c r="AS26" s="51" t="s">
        <v>28</v>
      </c>
      <c r="AT26" s="51" t="s">
        <v>28</v>
      </c>
      <c r="AU26" s="51" t="s">
        <v>28</v>
      </c>
      <c r="AV26" s="51" t="s">
        <v>28</v>
      </c>
      <c r="AW26" s="82" t="s">
        <v>28</v>
      </c>
      <c r="AX26" s="82" t="s">
        <v>28</v>
      </c>
      <c r="AY26" s="82" t="s">
        <v>28</v>
      </c>
      <c r="AZ26" s="82" t="s">
        <v>28</v>
      </c>
      <c r="BA26" s="82" t="s">
        <v>28</v>
      </c>
      <c r="BB26" s="25" t="s">
        <v>28</v>
      </c>
      <c r="BC26" s="25" t="s">
        <v>28</v>
      </c>
      <c r="BD26" s="25" t="s">
        <v>28</v>
      </c>
      <c r="BE26" s="25" t="s">
        <v>28</v>
      </c>
      <c r="BF26" s="25" t="s">
        <v>28</v>
      </c>
      <c r="BG26" s="25" t="s">
        <v>28</v>
      </c>
      <c r="BH26" s="25" t="s">
        <v>28</v>
      </c>
      <c r="BI26" s="25" t="s">
        <v>28</v>
      </c>
      <c r="BJ26" s="25" t="s">
        <v>28</v>
      </c>
      <c r="BK26" s="25" t="s">
        <v>28</v>
      </c>
      <c r="BL26" s="25" t="s">
        <v>28</v>
      </c>
      <c r="BM26" s="25" t="s">
        <v>28</v>
      </c>
      <c r="BN26" s="25" t="s">
        <v>28</v>
      </c>
      <c r="BO26" s="25" t="s">
        <v>28</v>
      </c>
      <c r="BP26" s="25" t="s">
        <v>28</v>
      </c>
    </row>
    <row r="27" spans="1:68" x14ac:dyDescent="0.25">
      <c r="A27" s="151"/>
      <c r="B27" s="26">
        <f>Printmedien!E12</f>
        <v>2000</v>
      </c>
      <c r="C27" s="27" t="s">
        <v>41</v>
      </c>
      <c r="D27" s="27"/>
      <c r="E27" s="47"/>
      <c r="F27" s="28"/>
      <c r="G27" s="27"/>
      <c r="H27" s="52" t="s">
        <v>28</v>
      </c>
      <c r="I27" s="52"/>
      <c r="J27" s="52"/>
      <c r="K27" s="52"/>
      <c r="L27" s="52"/>
      <c r="M27" s="52" t="s">
        <v>28</v>
      </c>
      <c r="N27" s="52"/>
      <c r="O27" s="52"/>
      <c r="P27" s="52"/>
      <c r="Q27" s="52"/>
      <c r="R27" s="52" t="s">
        <v>28</v>
      </c>
      <c r="S27" s="51"/>
      <c r="T27" s="51"/>
      <c r="U27" s="51"/>
      <c r="V27" s="51"/>
      <c r="W27" s="84" t="s">
        <v>28</v>
      </c>
      <c r="X27" s="45"/>
      <c r="Y27" s="45"/>
      <c r="Z27" s="45"/>
      <c r="AA27" s="45"/>
      <c r="AB27" s="84" t="s">
        <v>28</v>
      </c>
      <c r="AC27" s="84"/>
      <c r="AD27" s="84"/>
      <c r="AE27" s="84"/>
      <c r="AF27" s="85"/>
      <c r="AG27" s="84" t="s">
        <v>28</v>
      </c>
      <c r="AH27" s="84"/>
      <c r="AI27" s="84"/>
      <c r="AJ27" s="84"/>
      <c r="AK27" s="29"/>
      <c r="AL27" s="52" t="s">
        <v>28</v>
      </c>
      <c r="AM27" s="52"/>
      <c r="AN27" s="52"/>
      <c r="AO27" s="52"/>
      <c r="AP27" s="52"/>
      <c r="AQ27" s="52" t="s">
        <v>28</v>
      </c>
      <c r="AR27" s="52"/>
      <c r="AS27" s="52"/>
      <c r="AT27" s="52"/>
      <c r="AU27" s="53"/>
      <c r="AV27" s="52" t="s">
        <v>28</v>
      </c>
      <c r="AW27" s="82"/>
      <c r="AX27" s="82"/>
      <c r="AY27" s="82"/>
      <c r="AZ27" s="82"/>
      <c r="BA27" s="82"/>
      <c r="BB27" s="84" t="s">
        <v>28</v>
      </c>
      <c r="BC27" s="46"/>
      <c r="BD27" s="46"/>
      <c r="BE27" s="46"/>
      <c r="BF27" s="46"/>
      <c r="BG27" s="84" t="s">
        <v>28</v>
      </c>
      <c r="BH27" s="46"/>
      <c r="BI27" s="46"/>
      <c r="BJ27" s="46"/>
      <c r="BK27" s="46"/>
      <c r="BL27" s="84" t="s">
        <v>28</v>
      </c>
      <c r="BM27" s="46"/>
      <c r="BN27" s="46"/>
      <c r="BO27" s="46"/>
      <c r="BP27" s="25"/>
    </row>
    <row r="28" spans="1:68" x14ac:dyDescent="0.25">
      <c r="A28" s="151"/>
      <c r="B28" s="26">
        <f>Printmedien!E14</f>
        <v>500</v>
      </c>
      <c r="C28" s="27" t="s">
        <v>42</v>
      </c>
      <c r="D28" s="27"/>
      <c r="E28" s="47"/>
      <c r="F28" s="28"/>
      <c r="G28" s="27"/>
      <c r="H28" s="52"/>
      <c r="I28" s="52"/>
      <c r="J28" s="52"/>
      <c r="K28" s="52"/>
      <c r="L28" s="52"/>
      <c r="M28" s="52" t="s">
        <v>28</v>
      </c>
      <c r="N28" s="52"/>
      <c r="O28" s="52"/>
      <c r="P28" s="52"/>
      <c r="Q28" s="52"/>
      <c r="R28" s="52"/>
      <c r="S28" s="52"/>
      <c r="T28" s="52"/>
      <c r="U28" s="52"/>
      <c r="V28" s="53"/>
      <c r="W28" s="84"/>
      <c r="X28" s="84"/>
      <c r="Y28" s="84"/>
      <c r="Z28" s="84"/>
      <c r="AA28" s="84"/>
      <c r="AB28" s="84"/>
      <c r="AC28" s="84"/>
      <c r="AD28" s="84"/>
      <c r="AE28" s="84"/>
      <c r="AF28" s="85"/>
      <c r="AG28" s="85"/>
      <c r="AH28" s="84"/>
      <c r="AI28" s="84"/>
      <c r="AJ28" s="84"/>
      <c r="AK28" s="29"/>
      <c r="AL28" s="52"/>
      <c r="AM28" s="52"/>
      <c r="AN28" s="52"/>
      <c r="AO28" s="52"/>
      <c r="AP28" s="52"/>
      <c r="AQ28" s="52"/>
      <c r="AR28" s="52"/>
      <c r="AS28" s="52"/>
      <c r="AT28" s="52"/>
      <c r="AU28" s="53"/>
      <c r="AV28" s="53"/>
      <c r="AW28" s="82"/>
      <c r="AX28" s="82"/>
      <c r="AY28" s="82"/>
      <c r="AZ28" s="82"/>
      <c r="BA28" s="82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</row>
    <row r="29" spans="1:68" x14ac:dyDescent="0.25">
      <c r="A29" s="151"/>
      <c r="B29" s="26">
        <f>Printmedien!E16</f>
        <v>500</v>
      </c>
      <c r="C29" s="27" t="s">
        <v>43</v>
      </c>
      <c r="D29" s="27"/>
      <c r="E29" s="49"/>
      <c r="F29" s="28"/>
      <c r="G29" s="27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 t="s">
        <v>28</v>
      </c>
      <c r="S29" s="52"/>
      <c r="T29" s="52"/>
      <c r="U29" s="52"/>
      <c r="V29" s="53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30"/>
      <c r="AH29" s="29"/>
      <c r="AI29" s="29"/>
      <c r="AJ29" s="29"/>
      <c r="AK29" s="29"/>
      <c r="AL29" s="52"/>
      <c r="AM29" s="52"/>
      <c r="AN29" s="52"/>
      <c r="AO29" s="52"/>
      <c r="AP29" s="52"/>
      <c r="AQ29" s="52"/>
      <c r="AR29" s="52"/>
      <c r="AS29" s="52"/>
      <c r="AT29" s="52"/>
      <c r="AU29" s="53"/>
      <c r="AV29" s="53"/>
      <c r="AW29" s="82"/>
      <c r="AX29" s="82"/>
      <c r="AY29" s="82"/>
      <c r="AZ29" s="82"/>
      <c r="BA29" s="82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</row>
    <row r="30" spans="1:68" x14ac:dyDescent="0.25">
      <c r="A30" s="151"/>
      <c r="B30" s="26">
        <v>0</v>
      </c>
      <c r="C30" s="27" t="s">
        <v>44</v>
      </c>
      <c r="D30" s="27"/>
      <c r="E30" s="49"/>
      <c r="F30" s="28"/>
      <c r="G30" s="27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3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30"/>
      <c r="AH30" s="29"/>
      <c r="AI30" s="29"/>
      <c r="AJ30" s="29"/>
      <c r="AK30" s="29"/>
      <c r="AL30" s="52"/>
      <c r="AM30" s="52"/>
      <c r="AN30" s="52"/>
      <c r="AO30" s="52"/>
      <c r="AP30" s="52"/>
      <c r="AQ30" s="52"/>
      <c r="AR30" s="52"/>
      <c r="AS30" s="52"/>
      <c r="AT30" s="52"/>
      <c r="AU30" s="53"/>
      <c r="AV30" s="53"/>
      <c r="AW30" s="82"/>
      <c r="AX30" s="82"/>
      <c r="AY30" s="82"/>
      <c r="AZ30" s="82"/>
      <c r="BA30" s="82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</row>
    <row r="31" spans="1:68" x14ac:dyDescent="0.25">
      <c r="A31" s="151"/>
      <c r="B31" s="26">
        <v>0</v>
      </c>
      <c r="C31" s="27" t="s">
        <v>45</v>
      </c>
      <c r="D31" s="27"/>
      <c r="E31" s="49"/>
      <c r="F31" s="28"/>
      <c r="G31" s="27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 t="s">
        <v>28</v>
      </c>
      <c r="S31" s="52"/>
      <c r="T31" s="52"/>
      <c r="U31" s="52"/>
      <c r="V31" s="53"/>
      <c r="W31" s="29"/>
      <c r="X31" s="29"/>
      <c r="Y31" s="29"/>
      <c r="Z31" s="29"/>
      <c r="AA31" s="29"/>
      <c r="AB31" s="29"/>
      <c r="AC31" s="29" t="s">
        <v>28</v>
      </c>
      <c r="AD31" s="29"/>
      <c r="AE31" s="29"/>
      <c r="AF31" s="30"/>
      <c r="AG31" s="30"/>
      <c r="AH31" s="29"/>
      <c r="AI31" s="29"/>
      <c r="AJ31" s="29"/>
      <c r="AK31" s="29"/>
      <c r="AL31" s="52"/>
      <c r="AM31" s="52"/>
      <c r="AN31" s="52"/>
      <c r="AO31" s="52"/>
      <c r="AP31" s="52"/>
      <c r="AQ31" s="52"/>
      <c r="AR31" s="52"/>
      <c r="AS31" s="52"/>
      <c r="AT31" s="52"/>
      <c r="AU31" s="53"/>
      <c r="AV31" s="53"/>
      <c r="AW31" s="82"/>
      <c r="AX31" s="82"/>
      <c r="AY31" s="82"/>
      <c r="AZ31" s="82"/>
      <c r="BA31" s="82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</row>
    <row r="32" spans="1:68" x14ac:dyDescent="0.25">
      <c r="A32" s="152"/>
      <c r="B32" s="26">
        <v>0</v>
      </c>
      <c r="C32" s="27" t="s">
        <v>46</v>
      </c>
      <c r="D32" s="31"/>
      <c r="E32" s="48"/>
      <c r="F32" s="22"/>
      <c r="G32" s="31"/>
      <c r="H32" s="52"/>
      <c r="I32" s="52"/>
      <c r="J32" s="52"/>
      <c r="K32" s="52" t="s">
        <v>28</v>
      </c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3"/>
      <c r="W32" s="29" t="s">
        <v>28</v>
      </c>
      <c r="X32" s="29"/>
      <c r="Y32" s="29"/>
      <c r="Z32" s="29"/>
      <c r="AA32" s="29"/>
      <c r="AB32" s="29"/>
      <c r="AC32" s="29"/>
      <c r="AD32" s="29"/>
      <c r="AE32" s="29"/>
      <c r="AF32" s="30"/>
      <c r="AG32" s="30"/>
      <c r="AH32" s="29" t="s">
        <v>28</v>
      </c>
      <c r="AI32" s="29"/>
      <c r="AJ32" s="29"/>
      <c r="AK32" s="29"/>
      <c r="AL32" s="52"/>
      <c r="AM32" s="52"/>
      <c r="AN32" s="52"/>
      <c r="AO32" s="52"/>
      <c r="AP32" s="52" t="s">
        <v>28</v>
      </c>
      <c r="AQ32" s="52"/>
      <c r="AR32" s="52"/>
      <c r="AS32" s="52"/>
      <c r="AT32" s="52" t="s">
        <v>28</v>
      </c>
      <c r="AU32" s="53"/>
      <c r="AV32" s="53"/>
      <c r="AW32" s="82"/>
      <c r="AX32" s="82"/>
      <c r="AY32" s="82" t="s">
        <v>28</v>
      </c>
      <c r="AZ32" s="82"/>
      <c r="BA32" s="82"/>
      <c r="BB32" s="25"/>
      <c r="BC32" s="25"/>
      <c r="BD32" s="25" t="s">
        <v>28</v>
      </c>
      <c r="BE32" s="25"/>
      <c r="BF32" s="25"/>
      <c r="BG32" s="25"/>
      <c r="BH32" s="25"/>
      <c r="BI32" s="25" t="s">
        <v>28</v>
      </c>
      <c r="BJ32" s="25"/>
      <c r="BK32" s="25"/>
      <c r="BL32" s="25"/>
      <c r="BM32" s="25" t="s">
        <v>28</v>
      </c>
      <c r="BN32" s="25"/>
      <c r="BO32" s="25"/>
      <c r="BP32" s="25"/>
    </row>
    <row r="33" spans="1:68" x14ac:dyDescent="0.25">
      <c r="A33" s="77" t="s">
        <v>47</v>
      </c>
      <c r="B33" s="163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4"/>
      <c r="AO33" s="164"/>
      <c r="AP33" s="164"/>
      <c r="AQ33" s="164"/>
      <c r="AR33" s="164"/>
      <c r="AS33" s="164"/>
      <c r="AT33" s="164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5"/>
    </row>
    <row r="34" spans="1:68" x14ac:dyDescent="0.25">
      <c r="A34" s="150"/>
      <c r="B34" s="26">
        <f>'Netzwerk+'!M1</f>
        <v>626.36000000000013</v>
      </c>
      <c r="C34" s="27" t="s">
        <v>48</v>
      </c>
      <c r="D34" s="27"/>
      <c r="E34" s="22"/>
      <c r="F34" s="28"/>
      <c r="G34" s="27"/>
      <c r="H34" s="52"/>
      <c r="I34" s="52" t="s">
        <v>28</v>
      </c>
      <c r="J34" s="52"/>
      <c r="K34" s="52"/>
      <c r="L34" s="52"/>
      <c r="M34" s="52"/>
      <c r="N34" s="52"/>
      <c r="O34" s="52"/>
      <c r="P34" s="52"/>
      <c r="Q34" s="52"/>
      <c r="R34" s="51"/>
      <c r="S34" s="51"/>
      <c r="T34" s="51"/>
      <c r="U34" s="51"/>
      <c r="V34" s="51"/>
      <c r="W34" s="29"/>
      <c r="X34" s="24"/>
      <c r="Y34" s="24"/>
      <c r="Z34" s="24"/>
      <c r="AA34" s="24"/>
      <c r="AB34" s="29"/>
      <c r="AC34" s="29"/>
      <c r="AD34" s="29"/>
      <c r="AE34" s="29"/>
      <c r="AF34" s="30"/>
      <c r="AG34" s="30"/>
      <c r="AH34" s="29"/>
      <c r="AI34" s="29"/>
      <c r="AJ34" s="29"/>
      <c r="AK34" s="29"/>
      <c r="AL34" s="52"/>
      <c r="AM34" s="52"/>
      <c r="AN34" s="52"/>
      <c r="AO34" s="52"/>
      <c r="AP34" s="52"/>
      <c r="AQ34" s="52"/>
      <c r="AR34" s="52"/>
      <c r="AS34" s="52"/>
      <c r="AT34" s="52"/>
      <c r="AU34" s="53"/>
      <c r="AV34" s="53"/>
      <c r="AW34" s="82"/>
      <c r="AX34" s="82"/>
      <c r="AY34" s="82"/>
      <c r="AZ34" s="82"/>
      <c r="BA34" s="82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</row>
    <row r="35" spans="1:68" x14ac:dyDescent="0.25">
      <c r="A35" s="151"/>
      <c r="B35" s="26"/>
      <c r="C35" s="27" t="s">
        <v>49</v>
      </c>
      <c r="D35" s="27"/>
      <c r="E35" s="28"/>
      <c r="F35" s="28"/>
      <c r="G35" s="27"/>
      <c r="H35" s="52"/>
      <c r="I35" s="52" t="s">
        <v>28</v>
      </c>
      <c r="J35" s="52"/>
      <c r="K35" s="52"/>
      <c r="L35" s="52"/>
      <c r="M35" s="52"/>
      <c r="N35" s="52"/>
      <c r="O35" s="52"/>
      <c r="P35" s="52"/>
      <c r="Q35" s="52"/>
      <c r="R35" s="51"/>
      <c r="S35" s="51"/>
      <c r="T35" s="51"/>
      <c r="U35" s="51"/>
      <c r="V35" s="51"/>
      <c r="W35" s="29"/>
      <c r="X35" s="24"/>
      <c r="Y35" s="24"/>
      <c r="Z35" s="24"/>
      <c r="AA35" s="24"/>
      <c r="AB35" s="29"/>
      <c r="AC35" s="29"/>
      <c r="AD35" s="29"/>
      <c r="AE35" s="29"/>
      <c r="AF35" s="30"/>
      <c r="AG35" s="30"/>
      <c r="AH35" s="29"/>
      <c r="AI35" s="29"/>
      <c r="AJ35" s="29"/>
      <c r="AK35" s="29"/>
      <c r="AL35" s="52"/>
      <c r="AM35" s="52"/>
      <c r="AN35" s="52"/>
      <c r="AO35" s="52"/>
      <c r="AP35" s="52"/>
      <c r="AQ35" s="52"/>
      <c r="AR35" s="52"/>
      <c r="AS35" s="52"/>
      <c r="AT35" s="52"/>
      <c r="AU35" s="53"/>
      <c r="AV35" s="53"/>
      <c r="AW35" s="82"/>
      <c r="AX35" s="82"/>
      <c r="AY35" s="82"/>
      <c r="AZ35" s="82"/>
      <c r="BA35" s="82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</row>
    <row r="36" spans="1:68" x14ac:dyDescent="0.25">
      <c r="A36" s="151"/>
      <c r="B36" s="26"/>
      <c r="C36" s="27" t="s">
        <v>50</v>
      </c>
      <c r="D36" s="27"/>
      <c r="E36" s="28"/>
      <c r="F36" s="28"/>
      <c r="G36" s="27"/>
      <c r="H36" s="52" t="s">
        <v>28</v>
      </c>
      <c r="I36" s="52" t="s">
        <v>28</v>
      </c>
      <c r="J36" s="52" t="s">
        <v>28</v>
      </c>
      <c r="K36" s="52" t="s">
        <v>28</v>
      </c>
      <c r="L36" s="52" t="s">
        <v>28</v>
      </c>
      <c r="M36" s="52" t="s">
        <v>28</v>
      </c>
      <c r="N36" s="52" t="s">
        <v>28</v>
      </c>
      <c r="O36" s="52" t="s">
        <v>28</v>
      </c>
      <c r="P36" s="52" t="s">
        <v>28</v>
      </c>
      <c r="Q36" s="52" t="s">
        <v>28</v>
      </c>
      <c r="R36" s="52" t="s">
        <v>28</v>
      </c>
      <c r="S36" s="52" t="s">
        <v>28</v>
      </c>
      <c r="T36" s="52" t="s">
        <v>28</v>
      </c>
      <c r="U36" s="52" t="s">
        <v>28</v>
      </c>
      <c r="V36" s="52" t="s">
        <v>28</v>
      </c>
      <c r="W36" s="29" t="s">
        <v>28</v>
      </c>
      <c r="X36" s="29" t="s">
        <v>28</v>
      </c>
      <c r="Y36" s="29" t="s">
        <v>28</v>
      </c>
      <c r="Z36" s="29" t="s">
        <v>28</v>
      </c>
      <c r="AA36" s="29" t="s">
        <v>28</v>
      </c>
      <c r="AB36" s="29" t="s">
        <v>28</v>
      </c>
      <c r="AC36" s="29" t="s">
        <v>28</v>
      </c>
      <c r="AD36" s="29" t="s">
        <v>28</v>
      </c>
      <c r="AE36" s="29" t="s">
        <v>28</v>
      </c>
      <c r="AF36" s="29" t="s">
        <v>28</v>
      </c>
      <c r="AG36" s="29" t="s">
        <v>28</v>
      </c>
      <c r="AH36" s="29" t="s">
        <v>28</v>
      </c>
      <c r="AI36" s="29" t="s">
        <v>28</v>
      </c>
      <c r="AJ36" s="29" t="s">
        <v>28</v>
      </c>
      <c r="AK36" s="29" t="s">
        <v>28</v>
      </c>
      <c r="AL36" s="52" t="s">
        <v>28</v>
      </c>
      <c r="AM36" s="52" t="s">
        <v>28</v>
      </c>
      <c r="AN36" s="52" t="s">
        <v>28</v>
      </c>
      <c r="AO36" s="52" t="s">
        <v>28</v>
      </c>
      <c r="AP36" s="52" t="s">
        <v>28</v>
      </c>
      <c r="AQ36" s="52" t="s">
        <v>28</v>
      </c>
      <c r="AR36" s="52" t="s">
        <v>28</v>
      </c>
      <c r="AS36" s="52" t="s">
        <v>28</v>
      </c>
      <c r="AT36" s="52" t="s">
        <v>28</v>
      </c>
      <c r="AU36" s="52" t="s">
        <v>28</v>
      </c>
      <c r="AV36" s="52" t="s">
        <v>28</v>
      </c>
      <c r="AW36" s="52" t="s">
        <v>28</v>
      </c>
      <c r="AX36" s="52" t="s">
        <v>28</v>
      </c>
      <c r="AY36" s="52" t="s">
        <v>28</v>
      </c>
      <c r="AZ36" s="52" t="s">
        <v>28</v>
      </c>
      <c r="BA36" s="52" t="s">
        <v>28</v>
      </c>
      <c r="BB36" s="29" t="s">
        <v>28</v>
      </c>
      <c r="BC36" s="29" t="s">
        <v>28</v>
      </c>
      <c r="BD36" s="29" t="s">
        <v>28</v>
      </c>
      <c r="BE36" s="29" t="s">
        <v>28</v>
      </c>
      <c r="BF36" s="29" t="s">
        <v>28</v>
      </c>
      <c r="BG36" s="29" t="s">
        <v>28</v>
      </c>
      <c r="BH36" s="29" t="s">
        <v>28</v>
      </c>
      <c r="BI36" s="29" t="s">
        <v>28</v>
      </c>
      <c r="BJ36" s="29" t="s">
        <v>28</v>
      </c>
      <c r="BK36" s="29" t="s">
        <v>28</v>
      </c>
      <c r="BL36" s="29" t="s">
        <v>28</v>
      </c>
      <c r="BM36" s="29" t="s">
        <v>28</v>
      </c>
      <c r="BN36" s="29" t="s">
        <v>28</v>
      </c>
      <c r="BO36" s="29" t="s">
        <v>28</v>
      </c>
      <c r="BP36" s="29" t="s">
        <v>28</v>
      </c>
    </row>
    <row r="37" spans="1:68" x14ac:dyDescent="0.25">
      <c r="A37" s="151"/>
      <c r="B37" s="26"/>
      <c r="C37" s="27"/>
      <c r="D37" s="27"/>
      <c r="E37" s="28"/>
      <c r="F37" s="28"/>
      <c r="G37" s="27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3"/>
      <c r="W37" s="29"/>
      <c r="X37" s="29"/>
      <c r="Y37" s="29"/>
      <c r="Z37" s="29"/>
      <c r="AA37" s="29"/>
      <c r="AB37" s="29"/>
      <c r="AC37" s="29"/>
      <c r="AD37" s="29"/>
      <c r="AE37" s="29"/>
      <c r="AF37" s="30"/>
      <c r="AG37" s="30"/>
      <c r="AH37" s="29"/>
      <c r="AI37" s="29"/>
      <c r="AJ37" s="29"/>
      <c r="AK37" s="29"/>
      <c r="AL37" s="52"/>
      <c r="AM37" s="52"/>
      <c r="AN37" s="52"/>
      <c r="AO37" s="52"/>
      <c r="AP37" s="52"/>
      <c r="AQ37" s="52"/>
      <c r="AR37" s="52"/>
      <c r="AS37" s="52"/>
      <c r="AT37" s="52"/>
      <c r="AU37" s="53"/>
      <c r="AV37" s="53"/>
      <c r="AW37" s="82"/>
      <c r="AX37" s="82"/>
      <c r="AY37" s="82"/>
      <c r="AZ37" s="82"/>
      <c r="BA37" s="82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</row>
    <row r="38" spans="1:68" x14ac:dyDescent="0.25">
      <c r="A38" s="78" t="s">
        <v>51</v>
      </c>
      <c r="B38" s="147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9"/>
    </row>
    <row r="39" spans="1:68" x14ac:dyDescent="0.25">
      <c r="A39" s="150"/>
      <c r="B39" s="26">
        <v>0</v>
      </c>
      <c r="C39" s="27" t="s">
        <v>52</v>
      </c>
      <c r="D39" s="27"/>
      <c r="E39" s="22"/>
      <c r="F39" s="28"/>
      <c r="G39" s="27"/>
      <c r="H39" s="52" t="s">
        <v>28</v>
      </c>
      <c r="I39" s="52" t="s">
        <v>28</v>
      </c>
      <c r="J39" s="52" t="s">
        <v>28</v>
      </c>
      <c r="K39" s="52" t="s">
        <v>28</v>
      </c>
      <c r="L39" s="52" t="s">
        <v>28</v>
      </c>
      <c r="M39" s="52" t="s">
        <v>28</v>
      </c>
      <c r="N39" s="52" t="s">
        <v>28</v>
      </c>
      <c r="O39" s="52" t="s">
        <v>28</v>
      </c>
      <c r="P39" s="52" t="s">
        <v>28</v>
      </c>
      <c r="Q39" s="52" t="s">
        <v>28</v>
      </c>
      <c r="R39" s="52" t="s">
        <v>28</v>
      </c>
      <c r="S39" s="52" t="s">
        <v>28</v>
      </c>
      <c r="T39" s="52" t="s">
        <v>28</v>
      </c>
      <c r="U39" s="52" t="s">
        <v>28</v>
      </c>
      <c r="V39" s="52" t="s">
        <v>28</v>
      </c>
      <c r="W39" s="29" t="s">
        <v>28</v>
      </c>
      <c r="X39" s="29" t="s">
        <v>28</v>
      </c>
      <c r="Y39" s="29" t="s">
        <v>28</v>
      </c>
      <c r="Z39" s="29" t="s">
        <v>28</v>
      </c>
      <c r="AA39" s="29" t="s">
        <v>28</v>
      </c>
      <c r="AB39" s="29" t="s">
        <v>28</v>
      </c>
      <c r="AC39" s="29" t="s">
        <v>28</v>
      </c>
      <c r="AD39" s="29" t="s">
        <v>28</v>
      </c>
      <c r="AE39" s="29" t="s">
        <v>28</v>
      </c>
      <c r="AF39" s="29" t="s">
        <v>28</v>
      </c>
      <c r="AG39" s="29" t="s">
        <v>28</v>
      </c>
      <c r="AH39" s="29" t="s">
        <v>28</v>
      </c>
      <c r="AI39" s="29" t="s">
        <v>28</v>
      </c>
      <c r="AJ39" s="29" t="s">
        <v>28</v>
      </c>
      <c r="AK39" s="29" t="s">
        <v>28</v>
      </c>
      <c r="AL39" s="52" t="s">
        <v>28</v>
      </c>
      <c r="AM39" s="52" t="s">
        <v>28</v>
      </c>
      <c r="AN39" s="52" t="s">
        <v>28</v>
      </c>
      <c r="AO39" s="52" t="s">
        <v>28</v>
      </c>
      <c r="AP39" s="52" t="s">
        <v>28</v>
      </c>
      <c r="AQ39" s="52" t="s">
        <v>28</v>
      </c>
      <c r="AR39" s="52" t="s">
        <v>28</v>
      </c>
      <c r="AS39" s="52" t="s">
        <v>28</v>
      </c>
      <c r="AT39" s="52" t="s">
        <v>28</v>
      </c>
      <c r="AU39" s="52" t="s">
        <v>28</v>
      </c>
      <c r="AV39" s="52" t="s">
        <v>28</v>
      </c>
      <c r="AW39" s="52" t="s">
        <v>28</v>
      </c>
      <c r="AX39" s="52" t="s">
        <v>28</v>
      </c>
      <c r="AY39" s="52" t="s">
        <v>28</v>
      </c>
      <c r="AZ39" s="52" t="s">
        <v>28</v>
      </c>
      <c r="BA39" s="52" t="s">
        <v>28</v>
      </c>
      <c r="BB39" s="29" t="s">
        <v>28</v>
      </c>
      <c r="BC39" s="29" t="s">
        <v>28</v>
      </c>
      <c r="BD39" s="29" t="s">
        <v>28</v>
      </c>
      <c r="BE39" s="29" t="s">
        <v>28</v>
      </c>
      <c r="BF39" s="29" t="s">
        <v>28</v>
      </c>
      <c r="BG39" s="29" t="s">
        <v>28</v>
      </c>
      <c r="BH39" s="29" t="s">
        <v>28</v>
      </c>
      <c r="BI39" s="29" t="s">
        <v>28</v>
      </c>
      <c r="BJ39" s="29" t="s">
        <v>28</v>
      </c>
      <c r="BK39" s="29" t="s">
        <v>28</v>
      </c>
      <c r="BL39" s="29" t="s">
        <v>28</v>
      </c>
      <c r="BM39" s="29" t="s">
        <v>28</v>
      </c>
      <c r="BN39" s="29" t="s">
        <v>28</v>
      </c>
      <c r="BO39" s="29" t="s">
        <v>28</v>
      </c>
      <c r="BP39" s="29" t="s">
        <v>28</v>
      </c>
    </row>
    <row r="40" spans="1:68" x14ac:dyDescent="0.25">
      <c r="A40" s="151"/>
      <c r="B40" s="33"/>
      <c r="C40" s="34"/>
      <c r="D40" s="35"/>
      <c r="E40" s="36"/>
      <c r="F40" s="36"/>
      <c r="G40" s="35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5"/>
      <c r="W40" s="37"/>
      <c r="X40" s="37"/>
      <c r="Y40" s="37"/>
      <c r="Z40" s="37"/>
      <c r="AA40" s="37"/>
      <c r="AB40" s="37"/>
      <c r="AC40" s="37"/>
      <c r="AD40" s="37"/>
      <c r="AE40" s="37"/>
      <c r="AF40" s="38"/>
      <c r="AG40" s="38"/>
      <c r="AH40" s="37"/>
      <c r="AI40" s="37"/>
      <c r="AJ40" s="37"/>
      <c r="AK40" s="37"/>
      <c r="AL40" s="54"/>
      <c r="AM40" s="54"/>
      <c r="AN40" s="54"/>
      <c r="AO40" s="54"/>
      <c r="AP40" s="54"/>
      <c r="AQ40" s="54"/>
      <c r="AR40" s="54"/>
      <c r="AS40" s="54"/>
      <c r="AT40" s="54"/>
      <c r="AU40" s="55"/>
      <c r="AV40" s="55"/>
      <c r="AW40" s="83"/>
      <c r="AX40" s="83"/>
      <c r="AY40" s="83"/>
      <c r="AZ40" s="83"/>
      <c r="BA40" s="83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</row>
    <row r="41" spans="1:68" x14ac:dyDescent="0.25">
      <c r="A41" s="152"/>
      <c r="B41" s="26"/>
      <c r="C41" s="27"/>
      <c r="D41" s="31"/>
      <c r="E41" s="32"/>
      <c r="F41" s="22"/>
      <c r="G41" s="31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3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30"/>
      <c r="AH41" s="29"/>
      <c r="AI41" s="29"/>
      <c r="AJ41" s="29"/>
      <c r="AK41" s="29"/>
      <c r="AL41" s="52"/>
      <c r="AM41" s="52"/>
      <c r="AN41" s="52"/>
      <c r="AO41" s="52"/>
      <c r="AP41" s="52"/>
      <c r="AQ41" s="52"/>
      <c r="AR41" s="52"/>
      <c r="AS41" s="52"/>
      <c r="AT41" s="52"/>
      <c r="AU41" s="53"/>
      <c r="AV41" s="53"/>
      <c r="AW41" s="82"/>
      <c r="AX41" s="82"/>
      <c r="AY41" s="82"/>
      <c r="AZ41" s="82"/>
      <c r="BA41" s="82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</row>
    <row r="42" spans="1:68" x14ac:dyDescent="0.25">
      <c r="A42" s="40" t="s">
        <v>53</v>
      </c>
      <c r="B42" s="41">
        <f>SUM(B6:B24,B26:B32,B34:B37,B39:B41)</f>
        <v>6814.3600000000006</v>
      </c>
      <c r="C42" s="42"/>
      <c r="D42" s="42"/>
      <c r="E42" s="153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5"/>
    </row>
  </sheetData>
  <mergeCells count="35">
    <mergeCell ref="B38:BP38"/>
    <mergeCell ref="A39:A41"/>
    <mergeCell ref="E42:BP42"/>
    <mergeCell ref="B5:BP5"/>
    <mergeCell ref="A6:A24"/>
    <mergeCell ref="B25:BP25"/>
    <mergeCell ref="A26:A32"/>
    <mergeCell ref="B33:BP33"/>
    <mergeCell ref="A34:A37"/>
    <mergeCell ref="AU4:AV4"/>
    <mergeCell ref="BA4:BB4"/>
    <mergeCell ref="BF4:BG4"/>
    <mergeCell ref="BK4:BL4"/>
    <mergeCell ref="AG2:AK2"/>
    <mergeCell ref="AL2:AP2"/>
    <mergeCell ref="AQ2:AU2"/>
    <mergeCell ref="AV2:BA2"/>
    <mergeCell ref="BB2:BF2"/>
    <mergeCell ref="BG2:BK2"/>
    <mergeCell ref="L4:M4"/>
    <mergeCell ref="Q4:R4"/>
    <mergeCell ref="AA4:AB4"/>
    <mergeCell ref="AF4:AG4"/>
    <mergeCell ref="AP4:AQ4"/>
    <mergeCell ref="A1:G2"/>
    <mergeCell ref="H1:V1"/>
    <mergeCell ref="W1:AK1"/>
    <mergeCell ref="AL1:BA1"/>
    <mergeCell ref="BB1:BP1"/>
    <mergeCell ref="H2:L2"/>
    <mergeCell ref="M2:Q2"/>
    <mergeCell ref="R2:V2"/>
    <mergeCell ref="W2:AA2"/>
    <mergeCell ref="AB2:AF2"/>
    <mergeCell ref="BL2:BP2"/>
  </mergeCells>
  <pageMargins left="0.70866141732283472" right="0.70866141732283472" top="0.78740157480314965" bottom="0.78740157480314965" header="0.31496062992125984" footer="0.31496062992125984"/>
  <pageSetup paperSize="9" scale="26" orientation="landscape" r:id="rId1"/>
  <rowBreaks count="1" manualBreakCount="1">
    <brk id="46" max="16383" man="1"/>
  </rowBreaks>
  <colBreaks count="1" manualBreakCount="1"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7DAB-40AF-4F07-9837-4EC2D33BF8DB}">
  <sheetPr>
    <tabColor theme="7" tint="-0.249977111117893"/>
  </sheetPr>
  <dimension ref="A1:D11"/>
  <sheetViews>
    <sheetView workbookViewId="0">
      <selection activeCell="C16" sqref="C16"/>
    </sheetView>
  </sheetViews>
  <sheetFormatPr baseColWidth="10" defaultColWidth="11.42578125" defaultRowHeight="15" x14ac:dyDescent="0.25"/>
  <cols>
    <col min="1" max="1" width="21.140625" customWidth="1"/>
    <col min="4" max="4" width="134.140625" customWidth="1"/>
  </cols>
  <sheetData>
    <row r="1" spans="1:4" x14ac:dyDescent="0.25">
      <c r="A1" s="89" t="s">
        <v>54</v>
      </c>
      <c r="B1" s="89"/>
    </row>
    <row r="2" spans="1:4" ht="15.75" thickBot="1" x14ac:dyDescent="0.3"/>
    <row r="3" spans="1:4" ht="15.75" thickBot="1" x14ac:dyDescent="0.3">
      <c r="A3" s="86" t="s">
        <v>55</v>
      </c>
      <c r="B3" s="87" t="s">
        <v>56</v>
      </c>
      <c r="C3" s="88" t="s">
        <v>57</v>
      </c>
      <c r="D3" s="88" t="s">
        <v>58</v>
      </c>
    </row>
    <row r="4" spans="1:4" x14ac:dyDescent="0.25">
      <c r="A4" s="7"/>
      <c r="B4" s="6"/>
      <c r="C4" s="2"/>
      <c r="D4" s="2"/>
    </row>
    <row r="5" spans="1:4" x14ac:dyDescent="0.25">
      <c r="A5" s="5"/>
      <c r="B5" s="6"/>
      <c r="C5" s="1"/>
      <c r="D5" s="1"/>
    </row>
    <row r="6" spans="1:4" x14ac:dyDescent="0.25">
      <c r="A6" s="5"/>
      <c r="B6" s="6"/>
      <c r="C6" s="1"/>
      <c r="D6" s="1"/>
    </row>
    <row r="7" spans="1:4" x14ac:dyDescent="0.25">
      <c r="A7" s="5"/>
      <c r="B7" s="6"/>
      <c r="C7" s="1"/>
      <c r="D7" s="1"/>
    </row>
    <row r="8" spans="1:4" x14ac:dyDescent="0.25">
      <c r="A8" s="5"/>
      <c r="B8" s="6"/>
      <c r="C8" s="1"/>
      <c r="D8" s="1"/>
    </row>
    <row r="9" spans="1:4" x14ac:dyDescent="0.25">
      <c r="A9" s="5"/>
      <c r="B9" s="6"/>
      <c r="C9" s="1"/>
      <c r="D9" s="1"/>
    </row>
    <row r="10" spans="1:4" x14ac:dyDescent="0.25">
      <c r="A10" s="5"/>
      <c r="B10" s="6"/>
      <c r="C10" s="1"/>
      <c r="D10" s="1"/>
    </row>
    <row r="11" spans="1:4" x14ac:dyDescent="0.25">
      <c r="A11" s="5"/>
      <c r="B11" s="6"/>
      <c r="C11" s="1"/>
      <c r="D11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2492-4D84-4822-9010-DDEBC4415525}">
  <sheetPr>
    <tabColor theme="7" tint="-0.249977111117893"/>
  </sheetPr>
  <dimension ref="A1:F16"/>
  <sheetViews>
    <sheetView workbookViewId="0">
      <selection activeCell="C1" sqref="C1:D1"/>
    </sheetView>
  </sheetViews>
  <sheetFormatPr baseColWidth="10" defaultColWidth="11.42578125" defaultRowHeight="15" x14ac:dyDescent="0.25"/>
  <cols>
    <col min="1" max="1" width="19.7109375" customWidth="1"/>
    <col min="3" max="3" width="17.28515625" customWidth="1"/>
    <col min="4" max="4" width="17" customWidth="1"/>
  </cols>
  <sheetData>
    <row r="1" spans="1:6" x14ac:dyDescent="0.25">
      <c r="A1" s="90" t="s">
        <v>59</v>
      </c>
      <c r="B1" s="91"/>
    </row>
    <row r="2" spans="1:6" x14ac:dyDescent="0.25">
      <c r="C2" t="s">
        <v>60</v>
      </c>
      <c r="D2">
        <v>49</v>
      </c>
      <c r="F2" t="s">
        <v>61</v>
      </c>
    </row>
    <row r="3" spans="1:6" x14ac:dyDescent="0.25">
      <c r="C3" t="s">
        <v>62</v>
      </c>
      <c r="D3">
        <v>12</v>
      </c>
    </row>
    <row r="4" spans="1:6" x14ac:dyDescent="0.25">
      <c r="C4" t="s">
        <v>63</v>
      </c>
      <c r="D4">
        <f>D2*D3</f>
        <v>588</v>
      </c>
      <c r="F4" t="s">
        <v>64</v>
      </c>
    </row>
    <row r="7" spans="1:6" ht="15.75" thickBot="1" x14ac:dyDescent="0.3"/>
    <row r="8" spans="1:6" ht="15.75" thickBot="1" x14ac:dyDescent="0.3">
      <c r="A8" s="86" t="s">
        <v>65</v>
      </c>
      <c r="B8" s="87" t="s">
        <v>56</v>
      </c>
      <c r="C8" s="88" t="s">
        <v>57</v>
      </c>
      <c r="D8" s="88" t="s">
        <v>58</v>
      </c>
    </row>
    <row r="9" spans="1:6" x14ac:dyDescent="0.25">
      <c r="A9" s="7"/>
      <c r="B9" s="6"/>
      <c r="C9" s="2"/>
      <c r="D9" s="2"/>
    </row>
    <row r="10" spans="1:6" x14ac:dyDescent="0.25">
      <c r="A10" s="5"/>
      <c r="B10" s="6"/>
      <c r="C10" s="1"/>
      <c r="D10" s="1"/>
    </row>
    <row r="11" spans="1:6" x14ac:dyDescent="0.25">
      <c r="A11" s="5"/>
      <c r="B11" s="6"/>
      <c r="C11" s="1"/>
      <c r="D11" s="1"/>
    </row>
    <row r="12" spans="1:6" x14ac:dyDescent="0.25">
      <c r="A12" s="5"/>
      <c r="B12" s="6"/>
      <c r="C12" s="1"/>
      <c r="D12" s="1"/>
    </row>
    <row r="13" spans="1:6" x14ac:dyDescent="0.25">
      <c r="A13" s="5"/>
      <c r="B13" s="6"/>
      <c r="C13" s="1"/>
      <c r="D13" s="1"/>
    </row>
    <row r="14" spans="1:6" x14ac:dyDescent="0.25">
      <c r="A14" s="5"/>
      <c r="B14" s="6"/>
      <c r="C14" s="1"/>
      <c r="D14" s="1"/>
    </row>
    <row r="15" spans="1:6" x14ac:dyDescent="0.25">
      <c r="A15" s="5"/>
      <c r="B15" s="6"/>
      <c r="C15" s="1"/>
      <c r="D15" s="1"/>
    </row>
    <row r="16" spans="1:6" x14ac:dyDescent="0.25">
      <c r="A16" s="5"/>
      <c r="B16" s="6"/>
      <c r="C16" s="1"/>
      <c r="D16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69D39-CBA8-42D0-B67E-4BAA914C5F45}">
  <sheetPr>
    <tabColor theme="7" tint="-0.249977111117893"/>
  </sheetPr>
  <dimension ref="A1:D12"/>
  <sheetViews>
    <sheetView workbookViewId="0">
      <selection activeCell="C1" sqref="C1:D1"/>
    </sheetView>
  </sheetViews>
  <sheetFormatPr baseColWidth="10" defaultColWidth="11.42578125" defaultRowHeight="15" x14ac:dyDescent="0.25"/>
  <cols>
    <col min="1" max="1" width="17.42578125" customWidth="1"/>
    <col min="2" max="2" width="19.28515625" customWidth="1"/>
    <col min="4" max="4" width="71" customWidth="1"/>
  </cols>
  <sheetData>
    <row r="1" spans="1:4" ht="15.75" thickBot="1" x14ac:dyDescent="0.3">
      <c r="A1" s="92" t="s">
        <v>66</v>
      </c>
      <c r="B1" s="93"/>
      <c r="C1" s="94"/>
    </row>
    <row r="3" spans="1:4" ht="15.75" thickBot="1" x14ac:dyDescent="0.3"/>
    <row r="4" spans="1:4" ht="15.75" thickBot="1" x14ac:dyDescent="0.3">
      <c r="A4" s="86" t="s">
        <v>55</v>
      </c>
      <c r="B4" s="87" t="s">
        <v>56</v>
      </c>
      <c r="C4" s="88" t="s">
        <v>57</v>
      </c>
      <c r="D4" s="88" t="s">
        <v>58</v>
      </c>
    </row>
    <row r="5" spans="1:4" x14ac:dyDescent="0.25">
      <c r="A5" s="7"/>
      <c r="B5" s="6"/>
      <c r="C5" s="2"/>
      <c r="D5" s="2"/>
    </row>
    <row r="6" spans="1:4" x14ac:dyDescent="0.25">
      <c r="A6" s="5"/>
      <c r="B6" s="6"/>
      <c r="C6" s="1"/>
      <c r="D6" s="1"/>
    </row>
    <row r="7" spans="1:4" x14ac:dyDescent="0.25">
      <c r="A7" s="5"/>
      <c r="B7" s="6"/>
      <c r="C7" s="1"/>
      <c r="D7" s="1"/>
    </row>
    <row r="8" spans="1:4" x14ac:dyDescent="0.25">
      <c r="A8" s="5"/>
      <c r="B8" s="6"/>
      <c r="C8" s="1"/>
      <c r="D8" s="1"/>
    </row>
    <row r="9" spans="1:4" x14ac:dyDescent="0.25">
      <c r="A9" s="5"/>
      <c r="B9" s="6"/>
      <c r="C9" s="1"/>
      <c r="D9" s="1"/>
    </row>
    <row r="10" spans="1:4" x14ac:dyDescent="0.25">
      <c r="A10" s="5"/>
      <c r="B10" s="6"/>
      <c r="C10" s="1"/>
      <c r="D10" s="1"/>
    </row>
    <row r="11" spans="1:4" x14ac:dyDescent="0.25">
      <c r="A11" s="5"/>
      <c r="B11" s="6"/>
      <c r="C11" s="1"/>
      <c r="D11" s="1"/>
    </row>
    <row r="12" spans="1:4" x14ac:dyDescent="0.25">
      <c r="A12" s="5"/>
      <c r="B12" s="6"/>
      <c r="C12" s="1"/>
      <c r="D12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6D2D-F0E0-479D-8CA1-516EE5B15D17}">
  <sheetPr>
    <tabColor theme="9" tint="-0.249977111117893"/>
  </sheetPr>
  <dimension ref="A1:E22"/>
  <sheetViews>
    <sheetView workbookViewId="0">
      <selection activeCell="C1" sqref="C1:D1"/>
    </sheetView>
  </sheetViews>
  <sheetFormatPr baseColWidth="10" defaultColWidth="11.42578125" defaultRowHeight="15" x14ac:dyDescent="0.25"/>
  <cols>
    <col min="2" max="2" width="25.42578125" bestFit="1" customWidth="1"/>
    <col min="3" max="3" width="28.7109375" customWidth="1"/>
    <col min="4" max="4" width="13" bestFit="1" customWidth="1"/>
    <col min="5" max="5" width="13.85546875" bestFit="1" customWidth="1"/>
  </cols>
  <sheetData>
    <row r="1" spans="1:5" ht="15.75" thickBot="1" x14ac:dyDescent="0.3">
      <c r="A1" s="99" t="s">
        <v>67</v>
      </c>
      <c r="B1" s="100"/>
    </row>
    <row r="2" spans="1:5" x14ac:dyDescent="0.25">
      <c r="E2" s="74">
        <f>SUM(E8:E60)</f>
        <v>5000</v>
      </c>
    </row>
    <row r="3" spans="1:5" ht="15.75" thickBot="1" x14ac:dyDescent="0.3"/>
    <row r="4" spans="1:5" ht="15.75" thickBot="1" x14ac:dyDescent="0.3">
      <c r="A4" s="95" t="s">
        <v>68</v>
      </c>
      <c r="B4" s="96" t="s">
        <v>69</v>
      </c>
      <c r="C4" s="96" t="s">
        <v>70</v>
      </c>
      <c r="D4" s="97" t="s">
        <v>71</v>
      </c>
      <c r="E4" s="98" t="s">
        <v>72</v>
      </c>
    </row>
    <row r="5" spans="1:5" x14ac:dyDescent="0.25">
      <c r="A5" s="7">
        <v>44197</v>
      </c>
      <c r="B5" s="14" t="s">
        <v>73</v>
      </c>
      <c r="C5" s="15" t="s">
        <v>74</v>
      </c>
      <c r="D5" s="2" t="s">
        <v>71</v>
      </c>
      <c r="E5" s="16">
        <v>100</v>
      </c>
    </row>
    <row r="6" spans="1:5" x14ac:dyDescent="0.25">
      <c r="A6" s="7"/>
      <c r="B6" s="14"/>
      <c r="C6" s="79" t="s">
        <v>75</v>
      </c>
      <c r="D6" s="80"/>
      <c r="E6" s="81">
        <f>E5*26</f>
        <v>2600</v>
      </c>
    </row>
    <row r="7" spans="1:5" x14ac:dyDescent="0.25">
      <c r="A7" s="7"/>
      <c r="B7" s="14"/>
      <c r="C7" s="15"/>
      <c r="D7" s="2"/>
      <c r="E7" s="16"/>
    </row>
    <row r="8" spans="1:5" x14ac:dyDescent="0.25">
      <c r="A8" s="7">
        <v>44197</v>
      </c>
      <c r="B8" s="14" t="s">
        <v>76</v>
      </c>
      <c r="C8" s="15" t="s">
        <v>77</v>
      </c>
      <c r="D8" s="2" t="s">
        <v>71</v>
      </c>
      <c r="E8" s="16">
        <v>500</v>
      </c>
    </row>
    <row r="9" spans="1:5" x14ac:dyDescent="0.25">
      <c r="A9" s="5">
        <v>44228</v>
      </c>
      <c r="B9" s="14" t="s">
        <v>76</v>
      </c>
      <c r="C9" s="15" t="s">
        <v>77</v>
      </c>
      <c r="D9" s="2" t="s">
        <v>71</v>
      </c>
      <c r="E9" s="16">
        <v>500</v>
      </c>
    </row>
    <row r="10" spans="1:5" x14ac:dyDescent="0.25">
      <c r="A10" s="7">
        <v>44256</v>
      </c>
      <c r="B10" s="14" t="s">
        <v>76</v>
      </c>
      <c r="C10" s="15" t="s">
        <v>77</v>
      </c>
      <c r="D10" s="2" t="s">
        <v>71</v>
      </c>
      <c r="E10" s="16">
        <v>500</v>
      </c>
    </row>
    <row r="11" spans="1:5" x14ac:dyDescent="0.25">
      <c r="A11" s="5">
        <v>44287</v>
      </c>
      <c r="B11" s="14" t="s">
        <v>76</v>
      </c>
      <c r="C11" s="15" t="s">
        <v>77</v>
      </c>
      <c r="D11" s="2" t="s">
        <v>71</v>
      </c>
      <c r="E11" s="16">
        <v>500</v>
      </c>
    </row>
    <row r="12" spans="1:5" x14ac:dyDescent="0.25">
      <c r="A12" s="7"/>
      <c r="B12" s="14"/>
      <c r="C12" s="79" t="s">
        <v>78</v>
      </c>
      <c r="D12" s="80"/>
      <c r="E12" s="81">
        <f>SUM(E8:E11)</f>
        <v>2000</v>
      </c>
    </row>
    <row r="13" spans="1:5" x14ac:dyDescent="0.25">
      <c r="A13" s="7"/>
      <c r="B13" s="4"/>
      <c r="C13" s="6"/>
      <c r="D13" s="1"/>
      <c r="E13" s="1"/>
    </row>
    <row r="14" spans="1:5" x14ac:dyDescent="0.25">
      <c r="A14" s="5">
        <v>44197</v>
      </c>
      <c r="B14" s="4" t="s">
        <v>42</v>
      </c>
      <c r="C14" s="6" t="s">
        <v>79</v>
      </c>
      <c r="D14" s="1" t="s">
        <v>71</v>
      </c>
      <c r="E14" s="81">
        <v>500</v>
      </c>
    </row>
    <row r="15" spans="1:5" x14ac:dyDescent="0.25">
      <c r="A15" s="5"/>
      <c r="B15" s="4"/>
      <c r="C15" s="6"/>
      <c r="D15" s="1"/>
      <c r="E15" s="1"/>
    </row>
    <row r="16" spans="1:5" x14ac:dyDescent="0.25">
      <c r="A16" s="5">
        <v>44197</v>
      </c>
      <c r="B16" s="4" t="s">
        <v>43</v>
      </c>
      <c r="C16" s="6" t="s">
        <v>79</v>
      </c>
      <c r="D16" s="1" t="s">
        <v>71</v>
      </c>
      <c r="E16" s="81">
        <v>500</v>
      </c>
    </row>
    <row r="17" spans="1:5" x14ac:dyDescent="0.25">
      <c r="A17" s="5"/>
      <c r="B17" s="4"/>
      <c r="C17" s="6"/>
      <c r="D17" s="1"/>
      <c r="E17" s="1"/>
    </row>
    <row r="18" spans="1:5" x14ac:dyDescent="0.25">
      <c r="A18" s="5"/>
      <c r="B18" s="4"/>
      <c r="C18" s="6"/>
      <c r="D18" s="1"/>
      <c r="E18" s="1"/>
    </row>
    <row r="19" spans="1:5" x14ac:dyDescent="0.25">
      <c r="A19" s="5"/>
      <c r="B19" s="4"/>
      <c r="C19" s="6"/>
      <c r="D19" s="1"/>
      <c r="E19" s="1"/>
    </row>
    <row r="20" spans="1:5" x14ac:dyDescent="0.25">
      <c r="A20" s="5"/>
      <c r="B20" s="4"/>
      <c r="C20" s="6"/>
      <c r="D20" s="1"/>
      <c r="E20" s="1"/>
    </row>
    <row r="21" spans="1:5" x14ac:dyDescent="0.25">
      <c r="A21" s="5"/>
      <c r="B21" s="4"/>
      <c r="C21" s="6"/>
      <c r="D21" s="1"/>
      <c r="E21" s="1"/>
    </row>
    <row r="22" spans="1:5" x14ac:dyDescent="0.25">
      <c r="A22" s="5"/>
      <c r="B22" s="4"/>
      <c r="C22" s="6"/>
      <c r="D22" s="1"/>
      <c r="E22" s="1"/>
    </row>
  </sheetData>
  <phoneticPr fontId="2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9B169-5A4D-4537-B77A-9FFBDE6D2234}">
  <sheetPr>
    <tabColor theme="9" tint="-0.249977111117893"/>
  </sheetPr>
  <dimension ref="A1:I14"/>
  <sheetViews>
    <sheetView workbookViewId="0">
      <selection activeCell="E44" sqref="E44"/>
    </sheetView>
  </sheetViews>
  <sheetFormatPr baseColWidth="10" defaultColWidth="11.42578125" defaultRowHeight="15" x14ac:dyDescent="0.25"/>
  <cols>
    <col min="2" max="2" width="46.5703125" bestFit="1" customWidth="1"/>
    <col min="3" max="3" width="13" bestFit="1" customWidth="1"/>
    <col min="4" max="4" width="23.85546875" bestFit="1" customWidth="1"/>
    <col min="5" max="5" width="23.85546875" customWidth="1"/>
    <col min="6" max="6" width="16.42578125" customWidth="1"/>
    <col min="7" max="7" width="13.85546875" bestFit="1" customWidth="1"/>
    <col min="8" max="8" width="12" bestFit="1" customWidth="1"/>
    <col min="9" max="9" width="27.85546875" bestFit="1" customWidth="1"/>
  </cols>
  <sheetData>
    <row r="1" spans="1:9" ht="15.75" thickBot="1" x14ac:dyDescent="0.3">
      <c r="A1" s="99" t="s">
        <v>80</v>
      </c>
      <c r="B1" s="100"/>
    </row>
    <row r="3" spans="1:9" ht="15.75" thickBot="1" x14ac:dyDescent="0.3"/>
    <row r="4" spans="1:9" ht="15.75" thickBot="1" x14ac:dyDescent="0.3">
      <c r="A4" s="95" t="s">
        <v>68</v>
      </c>
      <c r="B4" s="96" t="s">
        <v>81</v>
      </c>
      <c r="C4" s="97" t="s">
        <v>71</v>
      </c>
      <c r="D4" s="97" t="s">
        <v>16</v>
      </c>
      <c r="E4" s="98" t="s">
        <v>82</v>
      </c>
      <c r="F4" s="98" t="s">
        <v>83</v>
      </c>
      <c r="G4" s="98" t="s">
        <v>84</v>
      </c>
      <c r="H4" s="98" t="s">
        <v>85</v>
      </c>
      <c r="I4" s="98" t="s">
        <v>86</v>
      </c>
    </row>
    <row r="5" spans="1:9" x14ac:dyDescent="0.25">
      <c r="A5" s="7" t="s">
        <v>87</v>
      </c>
      <c r="B5" s="6" t="s">
        <v>88</v>
      </c>
      <c r="C5" s="2" t="s">
        <v>89</v>
      </c>
      <c r="D5" s="2" t="s">
        <v>90</v>
      </c>
      <c r="E5" s="12"/>
      <c r="F5" s="12">
        <v>150</v>
      </c>
      <c r="G5" s="12">
        <v>128</v>
      </c>
      <c r="H5" s="12">
        <v>84</v>
      </c>
      <c r="I5" s="13">
        <f>F5+G5+H5</f>
        <v>362</v>
      </c>
    </row>
    <row r="6" spans="1:9" x14ac:dyDescent="0.25">
      <c r="A6" s="5"/>
      <c r="B6" s="6"/>
      <c r="C6" s="1" t="s">
        <v>91</v>
      </c>
      <c r="D6" s="1" t="s">
        <v>92</v>
      </c>
      <c r="E6" s="12"/>
      <c r="F6" s="12"/>
      <c r="G6" s="12"/>
      <c r="H6" s="12"/>
      <c r="I6" s="13"/>
    </row>
    <row r="7" spans="1:9" x14ac:dyDescent="0.25">
      <c r="A7" s="5"/>
      <c r="B7" s="6"/>
      <c r="C7" s="1" t="s">
        <v>93</v>
      </c>
      <c r="D7" s="1" t="s">
        <v>94</v>
      </c>
      <c r="E7" s="12"/>
      <c r="F7" s="12"/>
      <c r="G7" s="12"/>
      <c r="H7" s="12"/>
      <c r="I7" s="13"/>
    </row>
    <row r="8" spans="1:9" x14ac:dyDescent="0.25">
      <c r="A8" s="5"/>
      <c r="B8" s="6"/>
      <c r="C8" s="1" t="s">
        <v>95</v>
      </c>
      <c r="D8" s="1" t="s">
        <v>94</v>
      </c>
      <c r="E8" s="12"/>
      <c r="F8" s="12"/>
      <c r="G8" s="12"/>
      <c r="H8" s="12"/>
      <c r="I8" s="13"/>
    </row>
    <row r="9" spans="1:9" x14ac:dyDescent="0.25">
      <c r="A9" s="5"/>
      <c r="B9" s="6"/>
      <c r="C9" s="1" t="s">
        <v>96</v>
      </c>
      <c r="D9" s="1" t="s">
        <v>97</v>
      </c>
      <c r="E9" s="12"/>
      <c r="F9" s="12"/>
      <c r="G9" s="12"/>
      <c r="H9" s="12"/>
      <c r="I9" s="13"/>
    </row>
    <row r="10" spans="1:9" x14ac:dyDescent="0.25">
      <c r="A10" s="5"/>
      <c r="B10" s="6"/>
      <c r="C10" s="1" t="s">
        <v>96</v>
      </c>
      <c r="D10" s="1" t="s">
        <v>92</v>
      </c>
      <c r="E10" s="12"/>
      <c r="F10" s="12"/>
      <c r="G10" s="12"/>
      <c r="H10" s="12"/>
      <c r="I10" s="13"/>
    </row>
    <row r="11" spans="1:9" x14ac:dyDescent="0.25">
      <c r="A11" s="5"/>
      <c r="B11" s="6"/>
      <c r="C11" s="1"/>
      <c r="D11" s="1"/>
      <c r="E11" s="12"/>
      <c r="F11" s="12"/>
      <c r="G11" s="12"/>
      <c r="H11" s="12"/>
      <c r="I11" s="13"/>
    </row>
    <row r="12" spans="1:9" x14ac:dyDescent="0.25">
      <c r="A12" s="5"/>
      <c r="B12" s="6"/>
      <c r="C12" s="1"/>
      <c r="D12" s="1"/>
      <c r="E12" s="12"/>
      <c r="F12" s="12"/>
      <c r="G12" s="12"/>
      <c r="H12" s="12"/>
      <c r="I12" s="13"/>
    </row>
    <row r="13" spans="1:9" x14ac:dyDescent="0.25">
      <c r="A13" s="5"/>
      <c r="B13" s="6"/>
      <c r="C13" s="1"/>
      <c r="D13" s="1"/>
      <c r="E13" s="12"/>
      <c r="F13" s="12"/>
      <c r="G13" s="12"/>
      <c r="H13" s="12"/>
      <c r="I13" s="13"/>
    </row>
    <row r="14" spans="1:9" x14ac:dyDescent="0.25">
      <c r="A14" s="5"/>
      <c r="B14" s="6"/>
      <c r="C14" s="1"/>
      <c r="D14" s="1"/>
      <c r="E14" s="12"/>
      <c r="F14" s="12"/>
      <c r="G14" s="12"/>
      <c r="H14" s="12"/>
      <c r="I14" s="1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9702-8DCA-4D36-9459-2FABDB3E6F1C}">
  <sheetPr>
    <tabColor theme="9" tint="-0.249977111117893"/>
  </sheetPr>
  <dimension ref="A1:I14"/>
  <sheetViews>
    <sheetView workbookViewId="0">
      <selection activeCell="B16" sqref="B16"/>
    </sheetView>
  </sheetViews>
  <sheetFormatPr baseColWidth="10" defaultColWidth="11.42578125" defaultRowHeight="15" x14ac:dyDescent="0.25"/>
  <cols>
    <col min="2" max="2" width="46.5703125" bestFit="1" customWidth="1"/>
    <col min="3" max="3" width="13" bestFit="1" customWidth="1"/>
    <col min="4" max="4" width="23.85546875" bestFit="1" customWidth="1"/>
    <col min="5" max="7" width="23.85546875" customWidth="1"/>
    <col min="8" max="8" width="16.42578125" customWidth="1"/>
    <col min="9" max="9" width="51.7109375" customWidth="1"/>
  </cols>
  <sheetData>
    <row r="1" spans="1:9" ht="15.75" thickBot="1" x14ac:dyDescent="0.3">
      <c r="A1" s="99" t="s">
        <v>98</v>
      </c>
      <c r="B1" s="100"/>
    </row>
    <row r="3" spans="1:9" ht="15.75" thickBot="1" x14ac:dyDescent="0.3"/>
    <row r="4" spans="1:9" ht="15.75" thickBot="1" x14ac:dyDescent="0.3">
      <c r="A4" s="95" t="s">
        <v>87</v>
      </c>
      <c r="B4" s="96" t="s">
        <v>99</v>
      </c>
      <c r="C4" s="97" t="s">
        <v>71</v>
      </c>
      <c r="D4" s="97" t="s">
        <v>100</v>
      </c>
      <c r="E4" s="98" t="s">
        <v>101</v>
      </c>
      <c r="F4" s="98" t="s">
        <v>102</v>
      </c>
      <c r="G4" s="98" t="s">
        <v>24</v>
      </c>
      <c r="H4" s="98" t="s">
        <v>103</v>
      </c>
      <c r="I4" s="98" t="s">
        <v>104</v>
      </c>
    </row>
    <row r="5" spans="1:9" x14ac:dyDescent="0.25">
      <c r="A5" s="7"/>
      <c r="B5" s="6" t="s">
        <v>105</v>
      </c>
      <c r="C5" s="2" t="s">
        <v>106</v>
      </c>
      <c r="D5" s="2" t="s">
        <v>107</v>
      </c>
      <c r="E5" s="12"/>
      <c r="F5" s="12"/>
      <c r="G5" s="12" t="s">
        <v>108</v>
      </c>
      <c r="H5" s="12" t="s">
        <v>109</v>
      </c>
      <c r="I5" s="12" t="s">
        <v>110</v>
      </c>
    </row>
    <row r="6" spans="1:9" x14ac:dyDescent="0.25">
      <c r="A6" s="5"/>
      <c r="B6" s="6" t="s">
        <v>111</v>
      </c>
      <c r="C6" s="1" t="s">
        <v>112</v>
      </c>
      <c r="D6" s="1" t="s">
        <v>113</v>
      </c>
      <c r="E6" s="12"/>
      <c r="F6" s="12"/>
      <c r="G6" s="12" t="s">
        <v>108</v>
      </c>
      <c r="H6" s="12" t="s">
        <v>114</v>
      </c>
      <c r="I6" s="12" t="s">
        <v>115</v>
      </c>
    </row>
    <row r="7" spans="1:9" x14ac:dyDescent="0.25">
      <c r="A7" s="5"/>
      <c r="B7" s="6" t="s">
        <v>116</v>
      </c>
      <c r="C7" s="1" t="s">
        <v>117</v>
      </c>
      <c r="D7" s="1"/>
      <c r="E7" s="12"/>
      <c r="F7" s="12"/>
      <c r="G7" s="12"/>
      <c r="H7" s="12"/>
      <c r="I7" s="12"/>
    </row>
    <row r="8" spans="1:9" x14ac:dyDescent="0.25">
      <c r="A8" s="5"/>
      <c r="B8" s="6" t="s">
        <v>118</v>
      </c>
      <c r="C8" s="1" t="s">
        <v>106</v>
      </c>
      <c r="D8" s="1"/>
      <c r="E8" s="12"/>
      <c r="F8" s="12"/>
      <c r="G8" s="12"/>
      <c r="H8" s="12"/>
      <c r="I8" s="12"/>
    </row>
    <row r="9" spans="1:9" x14ac:dyDescent="0.25">
      <c r="A9" s="5"/>
      <c r="B9" s="6" t="s">
        <v>119</v>
      </c>
      <c r="C9" s="1" t="s">
        <v>117</v>
      </c>
      <c r="D9" s="1"/>
      <c r="E9" s="12"/>
      <c r="F9" s="12"/>
      <c r="G9" s="12"/>
      <c r="H9" s="12"/>
      <c r="I9" s="12"/>
    </row>
    <row r="10" spans="1:9" x14ac:dyDescent="0.25">
      <c r="A10" s="5"/>
      <c r="B10" s="6" t="s">
        <v>120</v>
      </c>
      <c r="C10" s="1"/>
      <c r="D10" s="1"/>
      <c r="E10" s="12"/>
      <c r="F10" s="12"/>
      <c r="G10" s="12"/>
      <c r="H10" s="12"/>
      <c r="I10" s="12"/>
    </row>
    <row r="11" spans="1:9" x14ac:dyDescent="0.25">
      <c r="A11" s="5"/>
      <c r="B11" s="6" t="s">
        <v>188</v>
      </c>
      <c r="C11" s="1"/>
      <c r="D11" s="1"/>
      <c r="E11" s="12"/>
      <c r="F11" s="12"/>
      <c r="G11" s="12"/>
      <c r="H11" s="12"/>
      <c r="I11" s="12"/>
    </row>
    <row r="12" spans="1:9" x14ac:dyDescent="0.25">
      <c r="A12" s="5"/>
      <c r="B12" s="6" t="s">
        <v>121</v>
      </c>
      <c r="C12" s="1"/>
      <c r="D12" s="1"/>
      <c r="E12" s="12"/>
      <c r="F12" s="12"/>
      <c r="G12" s="12"/>
      <c r="H12" s="12"/>
      <c r="I12" s="12"/>
    </row>
    <row r="13" spans="1:9" x14ac:dyDescent="0.25">
      <c r="A13" s="5"/>
      <c r="B13" s="6" t="s">
        <v>122</v>
      </c>
      <c r="C13" s="1"/>
      <c r="D13" s="1"/>
      <c r="E13" s="12"/>
      <c r="F13" s="12"/>
      <c r="G13" s="12"/>
      <c r="H13" s="12"/>
      <c r="I13" s="12"/>
    </row>
    <row r="14" spans="1:9" x14ac:dyDescent="0.25">
      <c r="A14" s="5"/>
      <c r="B14" s="6"/>
      <c r="C14" s="1"/>
      <c r="D14" s="1"/>
      <c r="E14" s="12"/>
      <c r="F14" s="12"/>
      <c r="G14" s="12"/>
      <c r="H14" s="12"/>
      <c r="I14" s="12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5ADC-2533-42D5-B2B9-345DD87D7863}">
  <sheetPr>
    <tabColor theme="5" tint="-0.249977111117893"/>
  </sheetPr>
  <dimension ref="A1:O166"/>
  <sheetViews>
    <sheetView workbookViewId="0">
      <selection activeCell="A39" sqref="A39"/>
    </sheetView>
  </sheetViews>
  <sheetFormatPr baseColWidth="10" defaultColWidth="11.42578125" defaultRowHeight="15" x14ac:dyDescent="0.25"/>
  <cols>
    <col min="1" max="1" width="13.140625" bestFit="1" customWidth="1"/>
    <col min="2" max="2" width="13.140625" customWidth="1"/>
    <col min="3" max="3" width="17.5703125" bestFit="1" customWidth="1"/>
    <col min="4" max="4" width="23.42578125" bestFit="1" customWidth="1"/>
    <col min="5" max="5" width="33.42578125" bestFit="1" customWidth="1"/>
    <col min="6" max="6" width="21.5703125" bestFit="1" customWidth="1"/>
    <col min="7" max="7" width="13.5703125" bestFit="1" customWidth="1"/>
    <col min="8" max="8" width="13.5703125" customWidth="1"/>
    <col min="14" max="14" width="17.42578125" bestFit="1" customWidth="1"/>
    <col min="15" max="15" width="17.42578125" customWidth="1"/>
  </cols>
  <sheetData>
    <row r="1" spans="1:15" ht="15.75" thickBot="1" x14ac:dyDescent="0.3">
      <c r="A1" s="101" t="s">
        <v>47</v>
      </c>
      <c r="B1" s="102"/>
      <c r="H1" s="68" t="s">
        <v>60</v>
      </c>
      <c r="I1" s="69">
        <f>I2*I3</f>
        <v>266</v>
      </c>
      <c r="J1" s="69">
        <f>J2*J3</f>
        <v>259.92</v>
      </c>
      <c r="K1" s="69">
        <f>K2*K3</f>
        <v>100.44000000000001</v>
      </c>
      <c r="L1" s="69"/>
      <c r="M1" s="71">
        <f>SUM(I1:K1)</f>
        <v>626.36000000000013</v>
      </c>
    </row>
    <row r="2" spans="1:15" ht="12" customHeight="1" x14ac:dyDescent="0.35">
      <c r="B2" s="72"/>
      <c r="C2" s="73"/>
      <c r="D2" s="73"/>
      <c r="E2" s="3"/>
      <c r="H2" s="68" t="s">
        <v>123</v>
      </c>
      <c r="I2" s="69">
        <v>7.0000000000000007E-2</v>
      </c>
      <c r="J2" s="69">
        <v>1.71</v>
      </c>
      <c r="K2" s="69">
        <v>1.62</v>
      </c>
      <c r="L2" s="69"/>
      <c r="M2" s="69"/>
    </row>
    <row r="3" spans="1:15" x14ac:dyDescent="0.25">
      <c r="A3" t="s">
        <v>124</v>
      </c>
      <c r="H3" s="68" t="s">
        <v>125</v>
      </c>
      <c r="I3" s="70">
        <f>SUM(I7:I178)</f>
        <v>3800</v>
      </c>
      <c r="J3" s="70">
        <f>SUM(J7:J178)</f>
        <v>152</v>
      </c>
      <c r="K3" s="70">
        <f>SUM(K7:K178)</f>
        <v>62</v>
      </c>
      <c r="L3" s="69"/>
      <c r="M3" s="69"/>
      <c r="O3" s="56"/>
    </row>
    <row r="4" spans="1:15" ht="15.75" thickBot="1" x14ac:dyDescent="0.3">
      <c r="I4" s="67"/>
      <c r="J4" s="67"/>
      <c r="K4" s="67"/>
      <c r="L4" s="66"/>
      <c r="M4" s="66"/>
      <c r="O4" s="56"/>
    </row>
    <row r="5" spans="1:15" ht="15.75" thickBot="1" x14ac:dyDescent="0.3">
      <c r="A5" s="103" t="s">
        <v>126</v>
      </c>
      <c r="B5" s="104" t="s">
        <v>127</v>
      </c>
      <c r="C5" s="105" t="s">
        <v>128</v>
      </c>
      <c r="D5" s="105" t="s">
        <v>129</v>
      </c>
      <c r="E5" s="105" t="s">
        <v>130</v>
      </c>
      <c r="F5" s="105" t="s">
        <v>131</v>
      </c>
      <c r="G5" s="105" t="s">
        <v>132</v>
      </c>
      <c r="H5" s="105" t="s">
        <v>101</v>
      </c>
      <c r="I5" s="105" t="s">
        <v>133</v>
      </c>
      <c r="J5" s="105" t="s">
        <v>134</v>
      </c>
      <c r="K5" s="105" t="s">
        <v>135</v>
      </c>
      <c r="L5" s="105" t="s">
        <v>136</v>
      </c>
      <c r="M5" s="105" t="s">
        <v>137</v>
      </c>
      <c r="N5" s="106" t="s">
        <v>138</v>
      </c>
      <c r="O5" s="56"/>
    </row>
    <row r="6" spans="1:15" x14ac:dyDescent="0.25">
      <c r="A6" s="107"/>
      <c r="B6" s="107"/>
      <c r="C6" s="108"/>
      <c r="D6" s="108"/>
      <c r="E6" s="108" t="s">
        <v>139</v>
      </c>
      <c r="F6" s="108"/>
      <c r="G6" s="108"/>
      <c r="H6" s="108"/>
      <c r="I6" s="108" t="s">
        <v>133</v>
      </c>
      <c r="J6" s="108" t="s">
        <v>134</v>
      </c>
      <c r="K6" s="108" t="s">
        <v>135</v>
      </c>
      <c r="L6" s="108"/>
      <c r="M6" s="108"/>
      <c r="N6" s="109"/>
      <c r="O6" s="56"/>
    </row>
    <row r="7" spans="1:15" x14ac:dyDescent="0.25">
      <c r="A7" s="5">
        <v>44208</v>
      </c>
      <c r="B7" s="17" t="s">
        <v>140</v>
      </c>
      <c r="C7" s="1" t="s">
        <v>141</v>
      </c>
      <c r="D7" s="1" t="s">
        <v>142</v>
      </c>
      <c r="E7" s="1" t="s">
        <v>143</v>
      </c>
      <c r="F7" s="1" t="s">
        <v>144</v>
      </c>
      <c r="G7" s="1"/>
      <c r="H7" s="1"/>
      <c r="I7" s="1">
        <v>25</v>
      </c>
      <c r="J7" s="1">
        <v>1</v>
      </c>
      <c r="K7" s="1">
        <v>1</v>
      </c>
      <c r="L7" s="1"/>
      <c r="M7" s="1"/>
      <c r="N7" s="1"/>
      <c r="O7" s="56"/>
    </row>
    <row r="8" spans="1:15" x14ac:dyDescent="0.25">
      <c r="A8" s="7"/>
      <c r="B8" s="17" t="s">
        <v>140</v>
      </c>
      <c r="C8" s="2"/>
      <c r="D8" s="2"/>
      <c r="E8" s="1" t="s">
        <v>143</v>
      </c>
      <c r="F8" s="2"/>
      <c r="G8" s="2"/>
      <c r="H8" s="2"/>
      <c r="I8" s="1">
        <v>25</v>
      </c>
      <c r="J8" s="1">
        <v>1</v>
      </c>
      <c r="K8" s="1">
        <v>1</v>
      </c>
      <c r="L8" s="2"/>
      <c r="M8" s="2"/>
      <c r="N8" s="12"/>
      <c r="O8" s="56"/>
    </row>
    <row r="9" spans="1:15" x14ac:dyDescent="0.25">
      <c r="A9" s="7"/>
      <c r="B9" s="17" t="s">
        <v>140</v>
      </c>
      <c r="C9" s="2"/>
      <c r="D9" s="2"/>
      <c r="E9" s="1" t="s">
        <v>143</v>
      </c>
      <c r="F9" s="2"/>
      <c r="G9" s="2"/>
      <c r="H9" s="2"/>
      <c r="I9" s="1">
        <v>25</v>
      </c>
      <c r="J9" s="1">
        <v>1</v>
      </c>
      <c r="K9" s="1">
        <v>1</v>
      </c>
      <c r="L9" s="2"/>
      <c r="M9" s="2"/>
      <c r="N9" s="12"/>
      <c r="O9" s="56"/>
    </row>
    <row r="10" spans="1:15" x14ac:dyDescent="0.25">
      <c r="A10" s="7"/>
      <c r="B10" s="17" t="s">
        <v>140</v>
      </c>
      <c r="C10" s="2"/>
      <c r="D10" s="2"/>
      <c r="E10" s="1" t="s">
        <v>143</v>
      </c>
      <c r="F10" s="2"/>
      <c r="G10" s="2"/>
      <c r="H10" s="2"/>
      <c r="I10" s="1">
        <v>25</v>
      </c>
      <c r="J10" s="1">
        <v>1</v>
      </c>
      <c r="K10" s="1">
        <v>1</v>
      </c>
      <c r="L10" s="2"/>
      <c r="M10" s="2"/>
      <c r="N10" s="12"/>
      <c r="O10" s="56"/>
    </row>
    <row r="11" spans="1:15" x14ac:dyDescent="0.25">
      <c r="A11" s="7"/>
      <c r="B11" s="17" t="s">
        <v>140</v>
      </c>
      <c r="C11" s="2"/>
      <c r="D11" s="2"/>
      <c r="E11" s="1" t="s">
        <v>143</v>
      </c>
      <c r="F11" s="2"/>
      <c r="G11" s="2"/>
      <c r="H11" s="2"/>
      <c r="I11" s="1">
        <v>25</v>
      </c>
      <c r="J11" s="1">
        <v>1</v>
      </c>
      <c r="K11" s="1">
        <v>1</v>
      </c>
      <c r="L11" s="2"/>
      <c r="M11" s="2"/>
      <c r="N11" s="12"/>
      <c r="O11" s="56"/>
    </row>
    <row r="12" spans="1:15" x14ac:dyDescent="0.25">
      <c r="A12" s="7"/>
      <c r="B12" s="17" t="s">
        <v>140</v>
      </c>
      <c r="C12" s="2"/>
      <c r="D12" s="2"/>
      <c r="E12" s="1" t="s">
        <v>143</v>
      </c>
      <c r="F12" s="2"/>
      <c r="G12" s="2"/>
      <c r="H12" s="2"/>
      <c r="I12" s="1">
        <v>25</v>
      </c>
      <c r="J12" s="1">
        <v>1</v>
      </c>
      <c r="K12" s="1">
        <v>1</v>
      </c>
      <c r="L12" s="2"/>
      <c r="M12" s="2"/>
      <c r="N12" s="12"/>
      <c r="O12" s="56"/>
    </row>
    <row r="13" spans="1:15" x14ac:dyDescent="0.25">
      <c r="A13" s="7"/>
      <c r="B13" s="17" t="s">
        <v>140</v>
      </c>
      <c r="C13" s="2"/>
      <c r="D13" s="2"/>
      <c r="E13" s="1" t="s">
        <v>143</v>
      </c>
      <c r="F13" s="2"/>
      <c r="G13" s="2"/>
      <c r="H13" s="2"/>
      <c r="I13" s="1">
        <v>25</v>
      </c>
      <c r="J13" s="1">
        <v>1</v>
      </c>
      <c r="K13" s="1">
        <v>1</v>
      </c>
      <c r="L13" s="2"/>
      <c r="M13" s="2"/>
      <c r="N13" s="12"/>
      <c r="O13" s="56"/>
    </row>
    <row r="14" spans="1:15" x14ac:dyDescent="0.25">
      <c r="A14" s="7"/>
      <c r="B14" s="17" t="s">
        <v>140</v>
      </c>
      <c r="C14" s="2"/>
      <c r="D14" s="2"/>
      <c r="E14" s="1" t="s">
        <v>143</v>
      </c>
      <c r="F14" s="2"/>
      <c r="G14" s="2"/>
      <c r="H14" s="2"/>
      <c r="I14" s="1">
        <v>25</v>
      </c>
      <c r="J14" s="1">
        <v>1</v>
      </c>
      <c r="K14" s="1">
        <v>1</v>
      </c>
      <c r="L14" s="2"/>
      <c r="M14" s="2"/>
      <c r="N14" s="12"/>
      <c r="O14" s="56"/>
    </row>
    <row r="15" spans="1:15" x14ac:dyDescent="0.25">
      <c r="A15" s="7"/>
      <c r="B15" s="17" t="s">
        <v>140</v>
      </c>
      <c r="C15" s="2"/>
      <c r="D15" s="2"/>
      <c r="E15" s="1" t="s">
        <v>143</v>
      </c>
      <c r="F15" s="2"/>
      <c r="G15" s="2"/>
      <c r="H15" s="2"/>
      <c r="I15" s="1">
        <v>25</v>
      </c>
      <c r="J15" s="1">
        <v>1</v>
      </c>
      <c r="K15" s="1">
        <v>1</v>
      </c>
      <c r="L15" s="2"/>
      <c r="M15" s="2"/>
      <c r="N15" s="12"/>
      <c r="O15" s="56"/>
    </row>
    <row r="16" spans="1:15" x14ac:dyDescent="0.25">
      <c r="A16" s="7"/>
      <c r="B16" s="17" t="s">
        <v>140</v>
      </c>
      <c r="C16" s="2"/>
      <c r="D16" s="2"/>
      <c r="E16" s="1" t="s">
        <v>143</v>
      </c>
      <c r="F16" s="2"/>
      <c r="G16" s="2"/>
      <c r="H16" s="2"/>
      <c r="I16" s="1">
        <v>25</v>
      </c>
      <c r="J16" s="1">
        <v>1</v>
      </c>
      <c r="K16" s="1">
        <v>1</v>
      </c>
      <c r="L16" s="2"/>
      <c r="M16" s="2"/>
      <c r="N16" s="12"/>
      <c r="O16" s="56"/>
    </row>
    <row r="17" spans="1:15" x14ac:dyDescent="0.25">
      <c r="A17" s="7"/>
      <c r="B17" s="17" t="s">
        <v>140</v>
      </c>
      <c r="C17" s="2"/>
      <c r="D17" s="2"/>
      <c r="E17" s="2" t="s">
        <v>145</v>
      </c>
      <c r="F17" s="2"/>
      <c r="G17" s="2"/>
      <c r="H17" s="2"/>
      <c r="I17" s="1">
        <v>25</v>
      </c>
      <c r="J17" s="1">
        <v>1</v>
      </c>
      <c r="K17" s="1">
        <v>1</v>
      </c>
      <c r="L17" s="2"/>
      <c r="M17" s="2"/>
      <c r="N17" s="12"/>
      <c r="O17" s="56"/>
    </row>
    <row r="18" spans="1:15" x14ac:dyDescent="0.25">
      <c r="A18" s="7"/>
      <c r="B18" s="17" t="s">
        <v>140</v>
      </c>
      <c r="C18" s="2"/>
      <c r="D18" s="2"/>
      <c r="E18" s="2" t="s">
        <v>145</v>
      </c>
      <c r="F18" s="2"/>
      <c r="G18" s="2"/>
      <c r="H18" s="2"/>
      <c r="I18" s="1">
        <v>25</v>
      </c>
      <c r="J18" s="1">
        <v>1</v>
      </c>
      <c r="K18" s="1">
        <v>1</v>
      </c>
      <c r="L18" s="2"/>
      <c r="M18" s="2"/>
      <c r="N18" s="12"/>
      <c r="O18" s="56"/>
    </row>
    <row r="19" spans="1:15" x14ac:dyDescent="0.25">
      <c r="A19" s="7"/>
      <c r="B19" s="17" t="s">
        <v>140</v>
      </c>
      <c r="C19" s="2"/>
      <c r="D19" s="2"/>
      <c r="E19" s="2" t="s">
        <v>145</v>
      </c>
      <c r="F19" s="2"/>
      <c r="G19" s="2"/>
      <c r="H19" s="2"/>
      <c r="I19" s="1">
        <v>25</v>
      </c>
      <c r="J19" s="1">
        <v>1</v>
      </c>
      <c r="K19" s="1">
        <v>1</v>
      </c>
      <c r="L19" s="2"/>
      <c r="M19" s="2"/>
      <c r="N19" s="12"/>
      <c r="O19" s="56"/>
    </row>
    <row r="20" spans="1:15" x14ac:dyDescent="0.25">
      <c r="A20" s="7"/>
      <c r="B20" s="17" t="s">
        <v>140</v>
      </c>
      <c r="C20" s="2"/>
      <c r="D20" s="2"/>
      <c r="E20" s="2" t="s">
        <v>145</v>
      </c>
      <c r="F20" s="2"/>
      <c r="G20" s="2"/>
      <c r="H20" s="2"/>
      <c r="I20" s="1">
        <v>25</v>
      </c>
      <c r="J20" s="1">
        <v>1</v>
      </c>
      <c r="K20" s="1">
        <v>1</v>
      </c>
      <c r="L20" s="2"/>
      <c r="M20" s="2"/>
      <c r="N20" s="12"/>
      <c r="O20" s="56"/>
    </row>
    <row r="21" spans="1:15" x14ac:dyDescent="0.25">
      <c r="A21" s="7"/>
      <c r="B21" s="17" t="s">
        <v>140</v>
      </c>
      <c r="C21" s="2"/>
      <c r="D21" s="2"/>
      <c r="E21" s="2" t="s">
        <v>145</v>
      </c>
      <c r="F21" s="2"/>
      <c r="G21" s="2"/>
      <c r="H21" s="2"/>
      <c r="I21" s="1">
        <v>25</v>
      </c>
      <c r="J21" s="1">
        <v>1</v>
      </c>
      <c r="K21" s="1">
        <v>1</v>
      </c>
      <c r="L21" s="2"/>
      <c r="M21" s="2"/>
      <c r="N21" s="12"/>
      <c r="O21" s="56"/>
    </row>
    <row r="22" spans="1:15" x14ac:dyDescent="0.25">
      <c r="A22" s="7"/>
      <c r="B22" s="17" t="s">
        <v>140</v>
      </c>
      <c r="C22" s="2"/>
      <c r="D22" s="2"/>
      <c r="E22" s="2" t="s">
        <v>145</v>
      </c>
      <c r="F22" s="2"/>
      <c r="G22" s="2"/>
      <c r="H22" s="2"/>
      <c r="I22" s="1">
        <v>25</v>
      </c>
      <c r="J22" s="1">
        <v>1</v>
      </c>
      <c r="K22" s="1">
        <v>1</v>
      </c>
      <c r="L22" s="2"/>
      <c r="M22" s="2"/>
      <c r="N22" s="12"/>
      <c r="O22" s="56"/>
    </row>
    <row r="23" spans="1:15" x14ac:dyDescent="0.25">
      <c r="A23" s="7"/>
      <c r="B23" s="17" t="s">
        <v>140</v>
      </c>
      <c r="C23" s="2"/>
      <c r="D23" s="2"/>
      <c r="E23" s="2" t="s">
        <v>145</v>
      </c>
      <c r="F23" s="2"/>
      <c r="G23" s="2"/>
      <c r="H23" s="2"/>
      <c r="I23" s="1">
        <v>25</v>
      </c>
      <c r="J23" s="1">
        <v>1</v>
      </c>
      <c r="K23" s="1">
        <v>1</v>
      </c>
      <c r="L23" s="2"/>
      <c r="M23" s="2"/>
      <c r="N23" s="12"/>
      <c r="O23" s="56"/>
    </row>
    <row r="24" spans="1:15" x14ac:dyDescent="0.25">
      <c r="A24" s="7"/>
      <c r="B24" s="17" t="s">
        <v>140</v>
      </c>
      <c r="C24" s="2"/>
      <c r="D24" s="2"/>
      <c r="E24" s="2" t="s">
        <v>145</v>
      </c>
      <c r="F24" s="2"/>
      <c r="G24" s="2"/>
      <c r="H24" s="2"/>
      <c r="I24" s="1">
        <v>25</v>
      </c>
      <c r="J24" s="1">
        <v>1</v>
      </c>
      <c r="K24" s="1">
        <v>1</v>
      </c>
      <c r="L24" s="2"/>
      <c r="M24" s="2"/>
      <c r="N24" s="12"/>
      <c r="O24" s="56"/>
    </row>
    <row r="25" spans="1:15" x14ac:dyDescent="0.25">
      <c r="A25" s="7"/>
      <c r="B25" s="17" t="s">
        <v>140</v>
      </c>
      <c r="C25" s="2"/>
      <c r="D25" s="2"/>
      <c r="E25" s="2" t="s">
        <v>145</v>
      </c>
      <c r="F25" s="2"/>
      <c r="G25" s="2"/>
      <c r="H25" s="2"/>
      <c r="I25" s="1">
        <v>25</v>
      </c>
      <c r="J25" s="1">
        <v>1</v>
      </c>
      <c r="K25" s="1">
        <v>1</v>
      </c>
      <c r="L25" s="2"/>
      <c r="M25" s="2"/>
      <c r="N25" s="12"/>
      <c r="O25" s="56"/>
    </row>
    <row r="26" spans="1:15" x14ac:dyDescent="0.25">
      <c r="A26" s="7"/>
      <c r="B26" s="17" t="s">
        <v>140</v>
      </c>
      <c r="C26" s="2"/>
      <c r="D26" s="2"/>
      <c r="E26" s="2" t="s">
        <v>145</v>
      </c>
      <c r="F26" s="2"/>
      <c r="G26" s="2"/>
      <c r="H26" s="2"/>
      <c r="I26" s="1">
        <v>25</v>
      </c>
      <c r="J26" s="1">
        <v>1</v>
      </c>
      <c r="K26" s="1">
        <v>1</v>
      </c>
      <c r="L26" s="2"/>
      <c r="M26" s="2"/>
      <c r="N26" s="12"/>
      <c r="O26" s="56"/>
    </row>
    <row r="27" spans="1:15" x14ac:dyDescent="0.25">
      <c r="A27" s="14"/>
      <c r="B27" s="17" t="s">
        <v>140</v>
      </c>
      <c r="C27" s="2"/>
      <c r="D27" s="2"/>
      <c r="E27" s="2" t="s">
        <v>146</v>
      </c>
      <c r="F27" s="2"/>
      <c r="G27" s="2"/>
      <c r="H27" s="2"/>
      <c r="I27" s="1">
        <v>25</v>
      </c>
      <c r="J27" s="1">
        <v>1</v>
      </c>
      <c r="K27" s="1">
        <v>1</v>
      </c>
      <c r="L27" s="2"/>
      <c r="M27" s="2"/>
      <c r="N27" s="12"/>
      <c r="O27" s="56"/>
    </row>
    <row r="28" spans="1:15" x14ac:dyDescent="0.25">
      <c r="A28" s="14"/>
      <c r="B28" s="17" t="s">
        <v>140</v>
      </c>
      <c r="C28" s="2"/>
      <c r="D28" s="2"/>
      <c r="E28" s="2" t="s">
        <v>146</v>
      </c>
      <c r="F28" s="2"/>
      <c r="G28" s="2"/>
      <c r="H28" s="2"/>
      <c r="I28" s="1">
        <v>25</v>
      </c>
      <c r="J28" s="1">
        <v>1</v>
      </c>
      <c r="K28" s="1">
        <v>1</v>
      </c>
      <c r="L28" s="2"/>
      <c r="M28" s="2"/>
      <c r="N28" s="12"/>
      <c r="O28" s="56"/>
    </row>
    <row r="29" spans="1:15" x14ac:dyDescent="0.25">
      <c r="A29" s="14"/>
      <c r="B29" s="17" t="s">
        <v>140</v>
      </c>
      <c r="C29" s="2"/>
      <c r="D29" s="2"/>
      <c r="E29" s="2" t="s">
        <v>146</v>
      </c>
      <c r="F29" s="2"/>
      <c r="G29" s="2"/>
      <c r="H29" s="2"/>
      <c r="I29" s="1">
        <v>25</v>
      </c>
      <c r="J29" s="1">
        <v>1</v>
      </c>
      <c r="K29" s="1">
        <v>1</v>
      </c>
      <c r="L29" s="2"/>
      <c r="M29" s="2"/>
      <c r="N29" s="12"/>
      <c r="O29" s="56"/>
    </row>
    <row r="30" spans="1:15" x14ac:dyDescent="0.25">
      <c r="A30" s="14"/>
      <c r="B30" s="17" t="s">
        <v>140</v>
      </c>
      <c r="C30" s="2"/>
      <c r="D30" s="2"/>
      <c r="E30" s="2" t="s">
        <v>147</v>
      </c>
      <c r="F30" s="2"/>
      <c r="G30" s="2"/>
      <c r="H30" s="2"/>
      <c r="I30" s="1">
        <v>25</v>
      </c>
      <c r="J30" s="1">
        <v>1</v>
      </c>
      <c r="K30" s="1">
        <v>1</v>
      </c>
      <c r="L30" s="2"/>
      <c r="M30" s="2"/>
      <c r="N30" s="12"/>
      <c r="O30" s="56"/>
    </row>
    <row r="31" spans="1:15" x14ac:dyDescent="0.25">
      <c r="A31" s="14"/>
      <c r="B31" s="17" t="s">
        <v>140</v>
      </c>
      <c r="C31" s="2"/>
      <c r="D31" s="2"/>
      <c r="E31" s="2" t="s">
        <v>147</v>
      </c>
      <c r="F31" s="2"/>
      <c r="G31" s="2"/>
      <c r="H31" s="2"/>
      <c r="I31" s="1">
        <v>25</v>
      </c>
      <c r="J31" s="1">
        <v>1</v>
      </c>
      <c r="K31" s="1">
        <v>1</v>
      </c>
      <c r="L31" s="2"/>
      <c r="M31" s="2"/>
      <c r="N31" s="12"/>
      <c r="O31" s="56"/>
    </row>
    <row r="32" spans="1:15" x14ac:dyDescent="0.25">
      <c r="A32" s="14"/>
      <c r="B32" s="17" t="s">
        <v>140</v>
      </c>
      <c r="C32" s="2"/>
      <c r="D32" s="2"/>
      <c r="E32" s="2" t="s">
        <v>147</v>
      </c>
      <c r="F32" s="2"/>
      <c r="G32" s="2"/>
      <c r="H32" s="2"/>
      <c r="I32" s="1">
        <v>25</v>
      </c>
      <c r="J32" s="1">
        <v>1</v>
      </c>
      <c r="K32" s="1">
        <v>1</v>
      </c>
      <c r="L32" s="2"/>
      <c r="M32" s="2"/>
      <c r="N32" s="12"/>
      <c r="O32" s="56"/>
    </row>
    <row r="33" spans="1:15" x14ac:dyDescent="0.25">
      <c r="A33" s="14"/>
      <c r="B33" s="17" t="s">
        <v>140</v>
      </c>
      <c r="C33" s="2"/>
      <c r="D33" s="2"/>
      <c r="E33" s="2" t="s">
        <v>147</v>
      </c>
      <c r="F33" s="2"/>
      <c r="G33" s="2"/>
      <c r="H33" s="2"/>
      <c r="I33" s="1">
        <v>25</v>
      </c>
      <c r="J33" s="1">
        <v>1</v>
      </c>
      <c r="K33" s="1">
        <v>1</v>
      </c>
      <c r="L33" s="2"/>
      <c r="M33" s="2"/>
      <c r="N33" s="12"/>
      <c r="O33" s="56"/>
    </row>
    <row r="34" spans="1:15" x14ac:dyDescent="0.25">
      <c r="A34" s="14"/>
      <c r="B34" s="17" t="s">
        <v>140</v>
      </c>
      <c r="C34" s="2"/>
      <c r="D34" s="2"/>
      <c r="E34" s="2" t="s">
        <v>147</v>
      </c>
      <c r="F34" s="2"/>
      <c r="G34" s="2"/>
      <c r="H34" s="2"/>
      <c r="I34" s="1">
        <v>25</v>
      </c>
      <c r="J34" s="1">
        <v>1</v>
      </c>
      <c r="K34" s="1">
        <v>1</v>
      </c>
      <c r="L34" s="2"/>
      <c r="M34" s="2"/>
      <c r="N34" s="12"/>
      <c r="O34" s="56"/>
    </row>
    <row r="35" spans="1:15" x14ac:dyDescent="0.25">
      <c r="A35" s="7"/>
      <c r="B35" s="17" t="s">
        <v>140</v>
      </c>
      <c r="C35" s="2"/>
      <c r="D35" s="2"/>
      <c r="E35" s="2" t="s">
        <v>148</v>
      </c>
      <c r="F35" s="2"/>
      <c r="G35" s="2"/>
      <c r="H35" s="2"/>
      <c r="I35" s="1">
        <v>25</v>
      </c>
      <c r="J35" s="1">
        <v>1</v>
      </c>
      <c r="K35" s="1">
        <v>1</v>
      </c>
      <c r="L35" s="2"/>
      <c r="M35" s="2"/>
      <c r="N35" s="12"/>
      <c r="O35" s="56"/>
    </row>
    <row r="36" spans="1:15" x14ac:dyDescent="0.25">
      <c r="A36" s="7"/>
      <c r="B36" s="17" t="s">
        <v>140</v>
      </c>
      <c r="C36" s="2"/>
      <c r="D36" s="2"/>
      <c r="E36" s="2" t="s">
        <v>148</v>
      </c>
      <c r="F36" s="2"/>
      <c r="G36" s="2"/>
      <c r="H36" s="2"/>
      <c r="I36" s="1">
        <v>25</v>
      </c>
      <c r="J36" s="1">
        <v>1</v>
      </c>
      <c r="K36" s="1">
        <v>1</v>
      </c>
      <c r="L36" s="2"/>
      <c r="M36" s="2"/>
      <c r="N36" s="12"/>
      <c r="O36" s="56"/>
    </row>
    <row r="37" spans="1:15" x14ac:dyDescent="0.25">
      <c r="A37" s="7"/>
      <c r="B37" s="17" t="s">
        <v>140</v>
      </c>
      <c r="C37" s="2"/>
      <c r="D37" s="2"/>
      <c r="E37" s="2" t="s">
        <v>148</v>
      </c>
      <c r="F37" s="2"/>
      <c r="G37" s="2"/>
      <c r="H37" s="2"/>
      <c r="I37" s="1">
        <v>25</v>
      </c>
      <c r="J37" s="1">
        <v>1</v>
      </c>
      <c r="K37" s="1">
        <v>1</v>
      </c>
      <c r="L37" s="2"/>
      <c r="M37" s="2"/>
      <c r="N37" s="12"/>
      <c r="O37" s="56"/>
    </row>
    <row r="38" spans="1:15" x14ac:dyDescent="0.25">
      <c r="A38" s="7"/>
      <c r="B38" s="17" t="s">
        <v>140</v>
      </c>
      <c r="C38" s="2"/>
      <c r="D38" s="2"/>
      <c r="E38" s="2" t="s">
        <v>148</v>
      </c>
      <c r="F38" s="2"/>
      <c r="G38" s="2"/>
      <c r="H38" s="2"/>
      <c r="I38" s="1">
        <v>25</v>
      </c>
      <c r="J38" s="1">
        <v>1</v>
      </c>
      <c r="K38" s="1">
        <v>1</v>
      </c>
      <c r="L38" s="2"/>
      <c r="M38" s="2"/>
      <c r="N38" s="12"/>
      <c r="O38" s="56"/>
    </row>
    <row r="39" spans="1:15" x14ac:dyDescent="0.25">
      <c r="A39" s="7"/>
      <c r="B39" s="17" t="s">
        <v>140</v>
      </c>
      <c r="C39" s="2"/>
      <c r="D39" s="2"/>
      <c r="E39" s="2" t="s">
        <v>148</v>
      </c>
      <c r="F39" s="2"/>
      <c r="G39" s="2"/>
      <c r="H39" s="2"/>
      <c r="I39" s="1">
        <v>25</v>
      </c>
      <c r="J39" s="1">
        <v>1</v>
      </c>
      <c r="K39" s="1">
        <v>1</v>
      </c>
      <c r="L39" s="2"/>
      <c r="M39" s="2"/>
      <c r="N39" s="12"/>
      <c r="O39" s="56"/>
    </row>
    <row r="40" spans="1:15" x14ac:dyDescent="0.25">
      <c r="A40" s="57"/>
      <c r="B40" s="57"/>
      <c r="C40" s="58"/>
      <c r="D40" s="58"/>
      <c r="E40" s="58" t="s">
        <v>149</v>
      </c>
      <c r="F40" s="58"/>
      <c r="G40" s="58"/>
      <c r="H40" s="58"/>
      <c r="I40" s="58" t="s">
        <v>133</v>
      </c>
      <c r="J40" s="58" t="s">
        <v>134</v>
      </c>
      <c r="K40" s="58" t="s">
        <v>135</v>
      </c>
      <c r="L40" s="58"/>
      <c r="M40" s="58"/>
      <c r="N40" s="59"/>
      <c r="O40" s="56"/>
    </row>
    <row r="41" spans="1:15" x14ac:dyDescent="0.25">
      <c r="A41" s="14"/>
      <c r="B41" s="17" t="s">
        <v>140</v>
      </c>
      <c r="C41" s="2"/>
      <c r="D41" s="2"/>
      <c r="E41" s="1" t="s">
        <v>150</v>
      </c>
      <c r="F41" s="2"/>
      <c r="G41" s="2"/>
      <c r="H41" s="2"/>
      <c r="I41" s="2">
        <v>25</v>
      </c>
      <c r="J41" s="2">
        <v>1</v>
      </c>
      <c r="K41" s="2">
        <v>0</v>
      </c>
      <c r="L41" s="2"/>
      <c r="M41" s="2"/>
      <c r="N41" s="12"/>
      <c r="O41" s="56"/>
    </row>
    <row r="42" spans="1:15" x14ac:dyDescent="0.25">
      <c r="A42" s="5"/>
      <c r="B42" s="17" t="s">
        <v>140</v>
      </c>
      <c r="C42" s="1"/>
      <c r="D42" s="1"/>
      <c r="E42" s="1" t="s">
        <v>151</v>
      </c>
      <c r="F42" s="1"/>
      <c r="G42" s="1"/>
      <c r="H42" s="1"/>
      <c r="I42" s="2">
        <v>25</v>
      </c>
      <c r="J42" s="2">
        <v>1</v>
      </c>
      <c r="K42" s="2">
        <v>0</v>
      </c>
      <c r="L42" s="2"/>
      <c r="M42" s="2"/>
      <c r="N42" s="12"/>
      <c r="O42" s="56"/>
    </row>
    <row r="43" spans="1:15" x14ac:dyDescent="0.25">
      <c r="A43" s="14"/>
      <c r="B43" s="17" t="s">
        <v>140</v>
      </c>
      <c r="C43" s="2"/>
      <c r="D43" s="2"/>
      <c r="E43" s="1" t="s">
        <v>152</v>
      </c>
      <c r="F43" s="2"/>
      <c r="G43" s="2"/>
      <c r="H43" s="2"/>
      <c r="I43" s="2">
        <v>25</v>
      </c>
      <c r="J43" s="2">
        <v>1</v>
      </c>
      <c r="K43" s="2">
        <v>0</v>
      </c>
      <c r="L43" s="2"/>
      <c r="M43" s="2"/>
      <c r="N43" s="12"/>
      <c r="O43" s="56"/>
    </row>
    <row r="44" spans="1:15" x14ac:dyDescent="0.25">
      <c r="A44" s="14"/>
      <c r="B44" s="17" t="s">
        <v>140</v>
      </c>
      <c r="C44" s="2"/>
      <c r="D44" s="2"/>
      <c r="E44" s="1" t="s">
        <v>152</v>
      </c>
      <c r="F44" s="2"/>
      <c r="G44" s="2"/>
      <c r="H44" s="2"/>
      <c r="I44" s="2">
        <v>25</v>
      </c>
      <c r="J44" s="2">
        <v>1</v>
      </c>
      <c r="K44" s="2">
        <v>0</v>
      </c>
      <c r="L44" s="2"/>
      <c r="M44" s="2"/>
      <c r="N44" s="12"/>
      <c r="O44" s="56"/>
    </row>
    <row r="45" spans="1:15" x14ac:dyDescent="0.25">
      <c r="A45" s="14"/>
      <c r="B45" s="17" t="s">
        <v>140</v>
      </c>
      <c r="C45" s="2"/>
      <c r="D45" s="2"/>
      <c r="E45" s="1" t="s">
        <v>152</v>
      </c>
      <c r="F45" s="2"/>
      <c r="G45" s="2"/>
      <c r="H45" s="2"/>
      <c r="I45" s="2">
        <v>25</v>
      </c>
      <c r="J45" s="2">
        <v>1</v>
      </c>
      <c r="K45" s="2">
        <v>0</v>
      </c>
      <c r="L45" s="2"/>
      <c r="M45" s="2"/>
      <c r="N45" s="12"/>
      <c r="O45" s="56"/>
    </row>
    <row r="46" spans="1:15" x14ac:dyDescent="0.25">
      <c r="A46" s="14"/>
      <c r="B46" s="17" t="s">
        <v>140</v>
      </c>
      <c r="C46" s="2"/>
      <c r="D46" s="2"/>
      <c r="E46" s="1" t="s">
        <v>152</v>
      </c>
      <c r="F46" s="2"/>
      <c r="G46" s="2"/>
      <c r="H46" s="2"/>
      <c r="I46" s="2">
        <v>25</v>
      </c>
      <c r="J46" s="2">
        <v>1</v>
      </c>
      <c r="K46" s="2">
        <v>0</v>
      </c>
      <c r="L46" s="2"/>
      <c r="M46" s="2"/>
      <c r="N46" s="12"/>
      <c r="O46" s="56"/>
    </row>
    <row r="47" spans="1:15" x14ac:dyDescent="0.25">
      <c r="A47" s="14"/>
      <c r="B47" s="17" t="s">
        <v>140</v>
      </c>
      <c r="C47" s="2"/>
      <c r="D47" s="2"/>
      <c r="E47" s="1" t="s">
        <v>153</v>
      </c>
      <c r="F47" s="2"/>
      <c r="G47" s="2"/>
      <c r="H47" s="2"/>
      <c r="I47" s="2">
        <v>25</v>
      </c>
      <c r="J47" s="2">
        <v>1</v>
      </c>
      <c r="K47" s="2">
        <v>0</v>
      </c>
      <c r="L47" s="2"/>
      <c r="M47" s="2"/>
      <c r="N47" s="12"/>
      <c r="O47" s="56"/>
    </row>
    <row r="48" spans="1:15" x14ac:dyDescent="0.25">
      <c r="A48" s="14"/>
      <c r="B48" s="17" t="s">
        <v>140</v>
      </c>
      <c r="C48" s="2"/>
      <c r="D48" s="2"/>
      <c r="E48" s="1" t="s">
        <v>153</v>
      </c>
      <c r="F48" s="2"/>
      <c r="G48" s="2"/>
      <c r="H48" s="2"/>
      <c r="I48" s="2">
        <v>25</v>
      </c>
      <c r="J48" s="2">
        <v>1</v>
      </c>
      <c r="K48" s="2">
        <v>0</v>
      </c>
      <c r="L48" s="2"/>
      <c r="M48" s="2"/>
      <c r="N48" s="12"/>
      <c r="O48" s="56"/>
    </row>
    <row r="49" spans="1:15" x14ac:dyDescent="0.25">
      <c r="A49" s="14"/>
      <c r="B49" s="17" t="s">
        <v>140</v>
      </c>
      <c r="C49" s="2"/>
      <c r="D49" s="2"/>
      <c r="E49" s="1" t="s">
        <v>154</v>
      </c>
      <c r="F49" s="2"/>
      <c r="G49" s="2"/>
      <c r="H49" s="2"/>
      <c r="I49" s="2">
        <v>25</v>
      </c>
      <c r="J49" s="2">
        <v>1</v>
      </c>
      <c r="K49" s="2">
        <v>0</v>
      </c>
      <c r="L49" s="2"/>
      <c r="M49" s="2"/>
      <c r="N49" s="12"/>
      <c r="O49" s="56"/>
    </row>
    <row r="50" spans="1:15" x14ac:dyDescent="0.25">
      <c r="A50" s="14"/>
      <c r="B50" s="17" t="s">
        <v>140</v>
      </c>
      <c r="C50" s="2"/>
      <c r="D50" s="2"/>
      <c r="E50" s="1" t="s">
        <v>154</v>
      </c>
      <c r="F50" s="2"/>
      <c r="G50" s="2"/>
      <c r="H50" s="2"/>
      <c r="I50" s="2">
        <v>25</v>
      </c>
      <c r="J50" s="2">
        <v>1</v>
      </c>
      <c r="K50" s="2">
        <v>0</v>
      </c>
      <c r="L50" s="2"/>
      <c r="M50" s="2"/>
      <c r="N50" s="12"/>
      <c r="O50" s="56"/>
    </row>
    <row r="51" spans="1:15" x14ac:dyDescent="0.25">
      <c r="A51" s="14"/>
      <c r="B51" s="17" t="s">
        <v>140</v>
      </c>
      <c r="C51" s="2"/>
      <c r="D51" s="2"/>
      <c r="E51" s="1" t="s">
        <v>155</v>
      </c>
      <c r="F51" s="2"/>
      <c r="G51" s="2"/>
      <c r="H51" s="2"/>
      <c r="I51" s="2">
        <v>25</v>
      </c>
      <c r="J51" s="2">
        <v>1</v>
      </c>
      <c r="K51" s="2">
        <v>0</v>
      </c>
      <c r="L51" s="2"/>
      <c r="M51" s="2"/>
      <c r="N51" s="12"/>
      <c r="O51" s="56"/>
    </row>
    <row r="52" spans="1:15" x14ac:dyDescent="0.25">
      <c r="A52" s="14"/>
      <c r="B52" s="17" t="s">
        <v>140</v>
      </c>
      <c r="C52" s="2"/>
      <c r="D52" s="2"/>
      <c r="E52" s="1" t="s">
        <v>156</v>
      </c>
      <c r="F52" s="2"/>
      <c r="G52" s="2"/>
      <c r="H52" s="2"/>
      <c r="I52" s="2"/>
      <c r="J52" s="2"/>
      <c r="K52" s="2"/>
      <c r="L52" s="2"/>
      <c r="M52" s="2"/>
      <c r="N52" s="12"/>
      <c r="O52" s="56"/>
    </row>
    <row r="53" spans="1:15" x14ac:dyDescent="0.25">
      <c r="A53" s="14"/>
      <c r="B53" s="17" t="s">
        <v>140</v>
      </c>
      <c r="C53" s="2"/>
      <c r="D53" s="2"/>
      <c r="E53" s="1" t="s">
        <v>157</v>
      </c>
      <c r="F53" s="2"/>
      <c r="G53" s="2"/>
      <c r="H53" s="2"/>
      <c r="I53" s="2"/>
      <c r="J53" s="2"/>
      <c r="K53" s="2"/>
      <c r="L53" s="2"/>
      <c r="M53" s="2"/>
      <c r="N53" s="12"/>
      <c r="O53" s="56"/>
    </row>
    <row r="54" spans="1:15" x14ac:dyDescent="0.25">
      <c r="A54" s="57"/>
      <c r="B54" s="57"/>
      <c r="C54" s="58"/>
      <c r="D54" s="58"/>
      <c r="E54" s="58" t="s">
        <v>158</v>
      </c>
      <c r="F54" s="58"/>
      <c r="G54" s="58"/>
      <c r="H54" s="58"/>
      <c r="I54" s="58" t="s">
        <v>133</v>
      </c>
      <c r="J54" s="58" t="s">
        <v>134</v>
      </c>
      <c r="K54" s="58" t="s">
        <v>135</v>
      </c>
      <c r="L54" s="58"/>
      <c r="M54" s="58"/>
      <c r="N54" s="59"/>
      <c r="O54" s="56"/>
    </row>
    <row r="55" spans="1:15" x14ac:dyDescent="0.25">
      <c r="A55" s="14"/>
      <c r="B55" s="17" t="s">
        <v>140</v>
      </c>
      <c r="C55" s="2"/>
      <c r="D55" s="2"/>
      <c r="E55" s="1" t="s">
        <v>159</v>
      </c>
      <c r="F55" s="2"/>
      <c r="G55" s="2"/>
      <c r="H55" s="2"/>
      <c r="I55" s="2">
        <v>25</v>
      </c>
      <c r="J55" s="2">
        <v>1</v>
      </c>
      <c r="K55" s="2">
        <v>0</v>
      </c>
      <c r="L55" s="2"/>
      <c r="M55" s="2"/>
      <c r="N55" s="12"/>
      <c r="O55" s="56"/>
    </row>
    <row r="56" spans="1:15" x14ac:dyDescent="0.25">
      <c r="A56" s="5"/>
      <c r="B56" s="17" t="s">
        <v>140</v>
      </c>
      <c r="C56" s="1"/>
      <c r="D56" s="1"/>
      <c r="E56" s="1" t="s">
        <v>159</v>
      </c>
      <c r="F56" s="1"/>
      <c r="G56" s="1"/>
      <c r="H56" s="1"/>
      <c r="I56" s="2">
        <v>25</v>
      </c>
      <c r="J56" s="2">
        <v>1</v>
      </c>
      <c r="K56" s="2">
        <v>0</v>
      </c>
      <c r="L56" s="2"/>
      <c r="M56" s="2"/>
      <c r="N56" s="12"/>
      <c r="O56" s="56"/>
    </row>
    <row r="57" spans="1:15" x14ac:dyDescent="0.25">
      <c r="A57" s="14"/>
      <c r="B57" s="17" t="s">
        <v>140</v>
      </c>
      <c r="C57" s="2"/>
      <c r="D57" s="2"/>
      <c r="E57" s="1" t="s">
        <v>159</v>
      </c>
      <c r="F57" s="2"/>
      <c r="G57" s="2"/>
      <c r="H57" s="2"/>
      <c r="I57" s="2">
        <v>25</v>
      </c>
      <c r="J57" s="2">
        <v>1</v>
      </c>
      <c r="K57" s="2">
        <v>0</v>
      </c>
      <c r="L57" s="2"/>
      <c r="M57" s="2"/>
      <c r="N57" s="12"/>
      <c r="O57" s="56"/>
    </row>
    <row r="58" spans="1:15" x14ac:dyDescent="0.25">
      <c r="A58" s="14"/>
      <c r="B58" s="17" t="s">
        <v>140</v>
      </c>
      <c r="C58" s="2"/>
      <c r="D58" s="2"/>
      <c r="E58" s="1" t="s">
        <v>159</v>
      </c>
      <c r="F58" s="2"/>
      <c r="G58" s="2"/>
      <c r="H58" s="2"/>
      <c r="I58" s="2">
        <v>25</v>
      </c>
      <c r="J58" s="2">
        <v>1</v>
      </c>
      <c r="K58" s="2">
        <v>0</v>
      </c>
      <c r="L58" s="2"/>
      <c r="M58" s="2"/>
      <c r="N58" s="12"/>
      <c r="O58" s="56"/>
    </row>
    <row r="59" spans="1:15" x14ac:dyDescent="0.25">
      <c r="A59" s="14"/>
      <c r="B59" s="17" t="s">
        <v>140</v>
      </c>
      <c r="C59" s="2"/>
      <c r="D59" s="2"/>
      <c r="E59" s="1" t="s">
        <v>159</v>
      </c>
      <c r="F59" s="2"/>
      <c r="G59" s="2"/>
      <c r="H59" s="2"/>
      <c r="I59" s="2">
        <v>25</v>
      </c>
      <c r="J59" s="2">
        <v>1</v>
      </c>
      <c r="K59" s="2">
        <v>0</v>
      </c>
      <c r="L59" s="2"/>
      <c r="M59" s="2"/>
      <c r="N59" s="12"/>
      <c r="O59" s="56"/>
    </row>
    <row r="60" spans="1:15" x14ac:dyDescent="0.25">
      <c r="A60" s="14"/>
      <c r="B60" s="17" t="s">
        <v>140</v>
      </c>
      <c r="C60" s="2"/>
      <c r="D60" s="2"/>
      <c r="E60" s="1" t="s">
        <v>159</v>
      </c>
      <c r="F60" s="2"/>
      <c r="G60" s="2"/>
      <c r="H60" s="2"/>
      <c r="I60" s="2">
        <v>25</v>
      </c>
      <c r="J60" s="2">
        <v>1</v>
      </c>
      <c r="K60" s="2">
        <v>0</v>
      </c>
      <c r="L60" s="2"/>
      <c r="M60" s="2"/>
      <c r="N60" s="12"/>
      <c r="O60" s="56"/>
    </row>
    <row r="61" spans="1:15" x14ac:dyDescent="0.25">
      <c r="A61" s="14"/>
      <c r="B61" s="17" t="s">
        <v>140</v>
      </c>
      <c r="C61" s="2"/>
      <c r="D61" s="2"/>
      <c r="E61" s="1" t="s">
        <v>159</v>
      </c>
      <c r="F61" s="2"/>
      <c r="G61" s="2"/>
      <c r="H61" s="2"/>
      <c r="I61" s="2">
        <v>25</v>
      </c>
      <c r="J61" s="2">
        <v>1</v>
      </c>
      <c r="K61" s="2">
        <v>0</v>
      </c>
      <c r="L61" s="2"/>
      <c r="M61" s="2"/>
      <c r="N61" s="12"/>
      <c r="O61" s="56"/>
    </row>
    <row r="62" spans="1:15" x14ac:dyDescent="0.25">
      <c r="A62" s="14"/>
      <c r="B62" s="17" t="s">
        <v>140</v>
      </c>
      <c r="C62" s="2"/>
      <c r="D62" s="2"/>
      <c r="E62" s="1" t="s">
        <v>159</v>
      </c>
      <c r="F62" s="2"/>
      <c r="G62" s="2"/>
      <c r="H62" s="2"/>
      <c r="I62" s="2">
        <v>25</v>
      </c>
      <c r="J62" s="2">
        <v>1</v>
      </c>
      <c r="K62" s="2">
        <v>0</v>
      </c>
      <c r="L62" s="2"/>
      <c r="M62" s="2"/>
      <c r="N62" s="12"/>
      <c r="O62" s="56"/>
    </row>
    <row r="63" spans="1:15" x14ac:dyDescent="0.25">
      <c r="A63" s="14"/>
      <c r="B63" s="17" t="s">
        <v>140</v>
      </c>
      <c r="C63" s="2"/>
      <c r="D63" s="2"/>
      <c r="E63" s="1" t="s">
        <v>159</v>
      </c>
      <c r="F63" s="2"/>
      <c r="G63" s="2"/>
      <c r="H63" s="2"/>
      <c r="I63" s="2">
        <v>25</v>
      </c>
      <c r="J63" s="2">
        <v>1</v>
      </c>
      <c r="K63" s="2">
        <v>0</v>
      </c>
      <c r="L63" s="2"/>
      <c r="M63" s="2"/>
      <c r="N63" s="12"/>
      <c r="O63" s="56"/>
    </row>
    <row r="64" spans="1:15" x14ac:dyDescent="0.25">
      <c r="A64" s="14"/>
      <c r="B64" s="17" t="s">
        <v>140</v>
      </c>
      <c r="C64" s="2"/>
      <c r="D64" s="2"/>
      <c r="E64" s="1" t="s">
        <v>160</v>
      </c>
      <c r="F64" s="2"/>
      <c r="G64" s="2"/>
      <c r="H64" s="2"/>
      <c r="I64" s="2">
        <v>25</v>
      </c>
      <c r="J64" s="2">
        <v>1</v>
      </c>
      <c r="K64" s="2">
        <v>0</v>
      </c>
      <c r="L64" s="2"/>
      <c r="M64" s="2"/>
      <c r="N64" s="12"/>
      <c r="O64" s="56"/>
    </row>
    <row r="65" spans="1:15" x14ac:dyDescent="0.25">
      <c r="A65" s="14"/>
      <c r="B65" s="17" t="s">
        <v>140</v>
      </c>
      <c r="C65" s="2"/>
      <c r="D65" s="2"/>
      <c r="E65" s="1" t="s">
        <v>160</v>
      </c>
      <c r="F65" s="2"/>
      <c r="G65" s="2"/>
      <c r="H65" s="2"/>
      <c r="I65" s="2">
        <v>25</v>
      </c>
      <c r="J65" s="2">
        <v>1</v>
      </c>
      <c r="K65" s="2">
        <v>0</v>
      </c>
      <c r="L65" s="2"/>
      <c r="M65" s="2"/>
      <c r="N65" s="12"/>
      <c r="O65" s="56"/>
    </row>
    <row r="66" spans="1:15" x14ac:dyDescent="0.25">
      <c r="A66" s="14"/>
      <c r="B66" s="17" t="s">
        <v>140</v>
      </c>
      <c r="C66" s="2"/>
      <c r="D66" s="2"/>
      <c r="E66" s="1" t="s">
        <v>160</v>
      </c>
      <c r="F66" s="2"/>
      <c r="G66" s="2"/>
      <c r="H66" s="2"/>
      <c r="I66" s="2">
        <v>25</v>
      </c>
      <c r="J66" s="2">
        <v>1</v>
      </c>
      <c r="K66" s="2">
        <v>0</v>
      </c>
      <c r="L66" s="2"/>
      <c r="M66" s="2"/>
      <c r="N66" s="12"/>
      <c r="O66" s="56"/>
    </row>
    <row r="67" spans="1:15" x14ac:dyDescent="0.25">
      <c r="A67" s="14"/>
      <c r="B67" s="17" t="s">
        <v>140</v>
      </c>
      <c r="C67" s="2"/>
      <c r="D67" s="2"/>
      <c r="E67" s="1" t="s">
        <v>160</v>
      </c>
      <c r="F67" s="2"/>
      <c r="G67" s="2"/>
      <c r="H67" s="2"/>
      <c r="I67" s="2">
        <v>25</v>
      </c>
      <c r="J67" s="2">
        <v>1</v>
      </c>
      <c r="K67" s="2">
        <v>0</v>
      </c>
      <c r="L67" s="2"/>
      <c r="M67" s="2"/>
      <c r="N67" s="12"/>
      <c r="O67" s="56"/>
    </row>
    <row r="68" spans="1:15" x14ac:dyDescent="0.25">
      <c r="A68" s="14"/>
      <c r="B68" s="17" t="s">
        <v>140</v>
      </c>
      <c r="C68" s="2"/>
      <c r="D68" s="2"/>
      <c r="E68" s="1" t="s">
        <v>160</v>
      </c>
      <c r="F68" s="2"/>
      <c r="G68" s="2"/>
      <c r="H68" s="2"/>
      <c r="I68" s="2">
        <v>25</v>
      </c>
      <c r="J68" s="2">
        <v>1</v>
      </c>
      <c r="K68" s="2">
        <v>0</v>
      </c>
      <c r="L68" s="2"/>
      <c r="M68" s="2"/>
      <c r="N68" s="12"/>
      <c r="O68" s="56"/>
    </row>
    <row r="69" spans="1:15" x14ac:dyDescent="0.25">
      <c r="A69" s="14"/>
      <c r="B69" s="17" t="s">
        <v>140</v>
      </c>
      <c r="C69" s="2"/>
      <c r="D69" s="2"/>
      <c r="E69" s="1" t="s">
        <v>159</v>
      </c>
      <c r="F69" s="2"/>
      <c r="G69" s="2"/>
      <c r="H69" s="2"/>
      <c r="I69" s="2">
        <v>25</v>
      </c>
      <c r="J69" s="2">
        <v>1</v>
      </c>
      <c r="K69" s="2">
        <v>0</v>
      </c>
      <c r="L69" s="2"/>
      <c r="M69" s="2"/>
      <c r="N69" s="12"/>
      <c r="O69" s="56"/>
    </row>
    <row r="70" spans="1:15" x14ac:dyDescent="0.25">
      <c r="A70" s="14"/>
      <c r="B70" s="17" t="s">
        <v>140</v>
      </c>
      <c r="C70" s="2"/>
      <c r="D70" s="2"/>
      <c r="E70" s="1" t="s">
        <v>161</v>
      </c>
      <c r="F70" s="2"/>
      <c r="G70" s="2"/>
      <c r="H70" s="2"/>
      <c r="I70" s="2">
        <v>25</v>
      </c>
      <c r="J70" s="2">
        <v>1</v>
      </c>
      <c r="K70" s="2">
        <v>0</v>
      </c>
      <c r="L70" s="2"/>
      <c r="M70" s="2"/>
      <c r="N70" s="12"/>
      <c r="O70" s="56"/>
    </row>
    <row r="71" spans="1:15" x14ac:dyDescent="0.25">
      <c r="A71" s="14"/>
      <c r="B71" s="17" t="s">
        <v>140</v>
      </c>
      <c r="C71" s="2"/>
      <c r="D71" s="2"/>
      <c r="E71" s="1" t="s">
        <v>161</v>
      </c>
      <c r="F71" s="2"/>
      <c r="G71" s="2"/>
      <c r="H71" s="2"/>
      <c r="I71" s="2">
        <v>25</v>
      </c>
      <c r="J71" s="2">
        <v>1</v>
      </c>
      <c r="K71" s="2">
        <v>0</v>
      </c>
      <c r="L71" s="2"/>
      <c r="M71" s="2"/>
      <c r="N71" s="12"/>
      <c r="O71" s="56"/>
    </row>
    <row r="72" spans="1:15" x14ac:dyDescent="0.25">
      <c r="A72" s="14"/>
      <c r="B72" s="17" t="s">
        <v>140</v>
      </c>
      <c r="C72" s="2"/>
      <c r="D72" s="2"/>
      <c r="E72" s="1" t="s">
        <v>161</v>
      </c>
      <c r="F72" s="2"/>
      <c r="G72" s="2"/>
      <c r="H72" s="2"/>
      <c r="I72" s="2">
        <v>25</v>
      </c>
      <c r="J72" s="2">
        <v>1</v>
      </c>
      <c r="K72" s="2">
        <v>0</v>
      </c>
      <c r="L72" s="2"/>
      <c r="M72" s="2"/>
      <c r="N72" s="12"/>
      <c r="O72" s="56"/>
    </row>
    <row r="73" spans="1:15" x14ac:dyDescent="0.25">
      <c r="A73" s="14"/>
      <c r="B73" s="17" t="s">
        <v>140</v>
      </c>
      <c r="C73" s="2"/>
      <c r="D73" s="2"/>
      <c r="E73" s="1" t="s">
        <v>161</v>
      </c>
      <c r="F73" s="2"/>
      <c r="G73" s="2"/>
      <c r="H73" s="2"/>
      <c r="I73" s="2">
        <v>25</v>
      </c>
      <c r="J73" s="2">
        <v>1</v>
      </c>
      <c r="K73" s="2">
        <v>0</v>
      </c>
      <c r="L73" s="2"/>
      <c r="M73" s="2"/>
      <c r="N73" s="12"/>
      <c r="O73" s="56"/>
    </row>
    <row r="74" spans="1:15" x14ac:dyDescent="0.25">
      <c r="A74" s="14"/>
      <c r="B74" s="17" t="s">
        <v>140</v>
      </c>
      <c r="C74" s="2"/>
      <c r="D74" s="2"/>
      <c r="E74" s="1" t="s">
        <v>161</v>
      </c>
      <c r="F74" s="2"/>
      <c r="G74" s="2"/>
      <c r="H74" s="2"/>
      <c r="I74" s="2">
        <v>25</v>
      </c>
      <c r="J74" s="2">
        <v>1</v>
      </c>
      <c r="K74" s="2">
        <v>0</v>
      </c>
      <c r="L74" s="2"/>
      <c r="M74" s="2"/>
      <c r="N74" s="12"/>
      <c r="O74" s="56"/>
    </row>
    <row r="75" spans="1:15" x14ac:dyDescent="0.25">
      <c r="A75" s="14"/>
      <c r="B75" s="17" t="s">
        <v>140</v>
      </c>
      <c r="C75" s="2"/>
      <c r="D75" s="2"/>
      <c r="E75" s="2" t="s">
        <v>162</v>
      </c>
      <c r="F75" s="2"/>
      <c r="G75" s="2"/>
      <c r="H75" s="2"/>
      <c r="I75" s="2">
        <v>25</v>
      </c>
      <c r="J75" s="2">
        <v>1</v>
      </c>
      <c r="K75" s="2">
        <v>0</v>
      </c>
      <c r="L75" s="2"/>
      <c r="M75" s="2"/>
      <c r="N75" s="12"/>
      <c r="O75" s="56"/>
    </row>
    <row r="76" spans="1:15" x14ac:dyDescent="0.25">
      <c r="A76" s="14"/>
      <c r="B76" s="17" t="s">
        <v>140</v>
      </c>
      <c r="C76" s="2"/>
      <c r="D76" s="2"/>
      <c r="E76" s="2" t="s">
        <v>162</v>
      </c>
      <c r="F76" s="2"/>
      <c r="G76" s="2"/>
      <c r="H76" s="2"/>
      <c r="I76" s="2">
        <v>25</v>
      </c>
      <c r="J76" s="2">
        <v>1</v>
      </c>
      <c r="K76" s="2">
        <v>0</v>
      </c>
      <c r="L76" s="2"/>
      <c r="M76" s="2"/>
      <c r="N76" s="12"/>
      <c r="O76" s="56"/>
    </row>
    <row r="77" spans="1:15" x14ac:dyDescent="0.25">
      <c r="A77" s="14"/>
      <c r="B77" s="17" t="s">
        <v>140</v>
      </c>
      <c r="C77" s="2"/>
      <c r="D77" s="2"/>
      <c r="E77" s="2" t="s">
        <v>162</v>
      </c>
      <c r="F77" s="2"/>
      <c r="G77" s="2"/>
      <c r="H77" s="2"/>
      <c r="I77" s="2">
        <v>25</v>
      </c>
      <c r="J77" s="2">
        <v>1</v>
      </c>
      <c r="K77" s="2">
        <v>0</v>
      </c>
      <c r="L77" s="2"/>
      <c r="M77" s="2"/>
      <c r="N77" s="12"/>
      <c r="O77" s="56"/>
    </row>
    <row r="78" spans="1:15" x14ac:dyDescent="0.25">
      <c r="A78" s="14"/>
      <c r="B78" s="17" t="s">
        <v>140</v>
      </c>
      <c r="C78" s="2"/>
      <c r="D78" s="2"/>
      <c r="E78" s="2" t="s">
        <v>162</v>
      </c>
      <c r="F78" s="2"/>
      <c r="G78" s="2"/>
      <c r="H78" s="2"/>
      <c r="I78" s="2">
        <v>25</v>
      </c>
      <c r="J78" s="2">
        <v>1</v>
      </c>
      <c r="K78" s="2">
        <v>0</v>
      </c>
      <c r="L78" s="2"/>
      <c r="M78" s="2"/>
      <c r="N78" s="12"/>
      <c r="O78" s="56"/>
    </row>
    <row r="79" spans="1:15" x14ac:dyDescent="0.25">
      <c r="A79" s="14"/>
      <c r="B79" s="17" t="s">
        <v>140</v>
      </c>
      <c r="C79" s="2"/>
      <c r="D79" s="2"/>
      <c r="E79" s="2" t="s">
        <v>162</v>
      </c>
      <c r="F79" s="2"/>
      <c r="G79" s="2"/>
      <c r="H79" s="2"/>
      <c r="I79" s="2">
        <v>25</v>
      </c>
      <c r="J79" s="2">
        <v>1</v>
      </c>
      <c r="K79" s="2">
        <v>0</v>
      </c>
      <c r="L79" s="2"/>
      <c r="M79" s="2"/>
      <c r="N79" s="12"/>
      <c r="O79" s="56"/>
    </row>
    <row r="80" spans="1:15" x14ac:dyDescent="0.25">
      <c r="A80" s="57"/>
      <c r="B80" s="57"/>
      <c r="C80" s="58"/>
      <c r="D80" s="58"/>
      <c r="E80" s="58" t="s">
        <v>163</v>
      </c>
      <c r="F80" s="58"/>
      <c r="G80" s="58"/>
      <c r="H80" s="58"/>
      <c r="I80" s="58" t="s">
        <v>133</v>
      </c>
      <c r="J80" s="58" t="s">
        <v>134</v>
      </c>
      <c r="K80" s="58" t="s">
        <v>135</v>
      </c>
      <c r="L80" s="58"/>
      <c r="M80" s="58"/>
      <c r="N80" s="59"/>
      <c r="O80" s="56"/>
    </row>
    <row r="81" spans="1:15" x14ac:dyDescent="0.25">
      <c r="A81" s="14"/>
      <c r="B81" s="17" t="s">
        <v>140</v>
      </c>
      <c r="C81" s="2"/>
      <c r="D81" s="2"/>
      <c r="E81" s="2" t="s">
        <v>164</v>
      </c>
      <c r="F81" s="2"/>
      <c r="G81" s="2"/>
      <c r="H81" s="2"/>
      <c r="I81" s="2">
        <v>25</v>
      </c>
      <c r="J81" s="2">
        <v>1</v>
      </c>
      <c r="K81" s="2">
        <v>0</v>
      </c>
      <c r="L81" s="2"/>
      <c r="M81" s="2"/>
      <c r="N81" s="12"/>
      <c r="O81" s="56"/>
    </row>
    <row r="82" spans="1:15" x14ac:dyDescent="0.25">
      <c r="A82" s="14"/>
      <c r="B82" s="17" t="s">
        <v>140</v>
      </c>
      <c r="C82" s="2"/>
      <c r="D82" s="2"/>
      <c r="E82" s="2" t="s">
        <v>164</v>
      </c>
      <c r="F82" s="2"/>
      <c r="G82" s="2"/>
      <c r="H82" s="2"/>
      <c r="I82" s="2">
        <v>25</v>
      </c>
      <c r="J82" s="2">
        <v>1</v>
      </c>
      <c r="K82" s="2">
        <v>0</v>
      </c>
      <c r="L82" s="2"/>
      <c r="M82" s="2"/>
      <c r="N82" s="12"/>
      <c r="O82" s="56"/>
    </row>
    <row r="83" spans="1:15" x14ac:dyDescent="0.25">
      <c r="A83" s="14"/>
      <c r="B83" s="17" t="s">
        <v>140</v>
      </c>
      <c r="C83" s="2"/>
      <c r="D83" s="2"/>
      <c r="E83" s="2" t="s">
        <v>164</v>
      </c>
      <c r="F83" s="2"/>
      <c r="G83" s="2"/>
      <c r="H83" s="2"/>
      <c r="I83" s="2">
        <v>25</v>
      </c>
      <c r="J83" s="2">
        <v>1</v>
      </c>
      <c r="K83" s="2">
        <v>0</v>
      </c>
      <c r="L83" s="2"/>
      <c r="M83" s="2"/>
      <c r="N83" s="12"/>
      <c r="O83" s="56"/>
    </row>
    <row r="84" spans="1:15" x14ac:dyDescent="0.25">
      <c r="A84" s="14"/>
      <c r="B84" s="17" t="s">
        <v>140</v>
      </c>
      <c r="C84" s="2"/>
      <c r="D84" s="2"/>
      <c r="E84" s="2" t="s">
        <v>164</v>
      </c>
      <c r="F84" s="2"/>
      <c r="G84" s="2"/>
      <c r="H84" s="2"/>
      <c r="I84" s="2">
        <v>25</v>
      </c>
      <c r="J84" s="2">
        <v>1</v>
      </c>
      <c r="K84" s="2">
        <v>0</v>
      </c>
      <c r="L84" s="2"/>
      <c r="M84" s="2"/>
      <c r="N84" s="12"/>
      <c r="O84" s="56"/>
    </row>
    <row r="85" spans="1:15" x14ac:dyDescent="0.25">
      <c r="A85" s="14"/>
      <c r="B85" s="17" t="s">
        <v>140</v>
      </c>
      <c r="C85" s="2"/>
      <c r="D85" s="2"/>
      <c r="E85" s="2" t="s">
        <v>164</v>
      </c>
      <c r="F85" s="2"/>
      <c r="G85" s="2"/>
      <c r="H85" s="2"/>
      <c r="I85" s="2">
        <v>25</v>
      </c>
      <c r="J85" s="2">
        <v>1</v>
      </c>
      <c r="K85" s="2">
        <v>0</v>
      </c>
      <c r="L85" s="2"/>
      <c r="M85" s="2"/>
      <c r="N85" s="12"/>
      <c r="O85" s="56"/>
    </row>
    <row r="86" spans="1:15" x14ac:dyDescent="0.25">
      <c r="A86" s="14"/>
      <c r="B86" s="17" t="s">
        <v>140</v>
      </c>
      <c r="C86" s="2"/>
      <c r="D86" s="2"/>
      <c r="E86" s="2" t="s">
        <v>165</v>
      </c>
      <c r="F86" s="2"/>
      <c r="G86" s="2"/>
      <c r="H86" s="2"/>
      <c r="I86" s="2">
        <v>25</v>
      </c>
      <c r="J86" s="2">
        <v>1</v>
      </c>
      <c r="K86" s="2">
        <v>0</v>
      </c>
      <c r="L86" s="2"/>
      <c r="M86" s="2"/>
      <c r="N86" s="12"/>
      <c r="O86" s="56"/>
    </row>
    <row r="87" spans="1:15" x14ac:dyDescent="0.25">
      <c r="A87" s="14"/>
      <c r="B87" s="17" t="s">
        <v>140</v>
      </c>
      <c r="C87" s="2"/>
      <c r="D87" s="2"/>
      <c r="E87" s="2" t="s">
        <v>165</v>
      </c>
      <c r="F87" s="2"/>
      <c r="G87" s="2"/>
      <c r="H87" s="2"/>
      <c r="I87" s="2">
        <v>25</v>
      </c>
      <c r="J87" s="2">
        <v>1</v>
      </c>
      <c r="K87" s="2">
        <v>0</v>
      </c>
      <c r="L87" s="2"/>
      <c r="M87" s="2"/>
      <c r="N87" s="12"/>
      <c r="O87" s="56"/>
    </row>
    <row r="88" spans="1:15" x14ac:dyDescent="0.25">
      <c r="A88" s="14"/>
      <c r="B88" s="17" t="s">
        <v>140</v>
      </c>
      <c r="C88" s="2"/>
      <c r="D88" s="2"/>
      <c r="E88" s="2" t="s">
        <v>165</v>
      </c>
      <c r="F88" s="2"/>
      <c r="G88" s="2"/>
      <c r="H88" s="2"/>
      <c r="I88" s="2">
        <v>25</v>
      </c>
      <c r="J88" s="2">
        <v>1</v>
      </c>
      <c r="K88" s="2">
        <v>0</v>
      </c>
      <c r="L88" s="2"/>
      <c r="M88" s="2"/>
      <c r="N88" s="12"/>
      <c r="O88" s="56"/>
    </row>
    <row r="89" spans="1:15" x14ac:dyDescent="0.25">
      <c r="A89" s="14"/>
      <c r="B89" s="17" t="s">
        <v>140</v>
      </c>
      <c r="C89" s="2"/>
      <c r="D89" s="2"/>
      <c r="E89" s="2" t="s">
        <v>166</v>
      </c>
      <c r="F89" s="2"/>
      <c r="G89" s="2"/>
      <c r="H89" s="2"/>
      <c r="I89" s="2">
        <v>25</v>
      </c>
      <c r="J89" s="2">
        <v>1</v>
      </c>
      <c r="K89" s="2">
        <v>0</v>
      </c>
      <c r="L89" s="2"/>
      <c r="M89" s="2"/>
      <c r="N89" s="12"/>
      <c r="O89" s="56"/>
    </row>
    <row r="90" spans="1:15" x14ac:dyDescent="0.25">
      <c r="A90" s="14"/>
      <c r="B90" s="17" t="s">
        <v>140</v>
      </c>
      <c r="C90" s="2"/>
      <c r="D90" s="2"/>
      <c r="E90" s="2" t="s">
        <v>166</v>
      </c>
      <c r="F90" s="2"/>
      <c r="G90" s="2"/>
      <c r="H90" s="2"/>
      <c r="I90" s="2">
        <v>25</v>
      </c>
      <c r="J90" s="2">
        <v>1</v>
      </c>
      <c r="K90" s="2">
        <v>0</v>
      </c>
      <c r="L90" s="2"/>
      <c r="M90" s="2"/>
      <c r="N90" s="12"/>
      <c r="O90" s="56"/>
    </row>
    <row r="91" spans="1:15" x14ac:dyDescent="0.25">
      <c r="A91" s="14"/>
      <c r="B91" s="17" t="s">
        <v>140</v>
      </c>
      <c r="C91" s="2"/>
      <c r="D91" s="2"/>
      <c r="E91" s="2" t="s">
        <v>166</v>
      </c>
      <c r="F91" s="2"/>
      <c r="G91" s="2"/>
      <c r="H91" s="2"/>
      <c r="I91" s="2">
        <v>25</v>
      </c>
      <c r="J91" s="2">
        <v>1</v>
      </c>
      <c r="K91" s="2">
        <v>0</v>
      </c>
      <c r="L91" s="2"/>
      <c r="M91" s="2"/>
      <c r="N91" s="12"/>
      <c r="O91" s="56"/>
    </row>
    <row r="92" spans="1:15" x14ac:dyDescent="0.25">
      <c r="A92" s="14"/>
      <c r="B92" s="17" t="s">
        <v>140</v>
      </c>
      <c r="C92" s="2"/>
      <c r="D92" s="2"/>
      <c r="E92" s="2" t="s">
        <v>167</v>
      </c>
      <c r="F92" s="2"/>
      <c r="G92" s="2"/>
      <c r="H92" s="2"/>
      <c r="I92" s="2">
        <v>25</v>
      </c>
      <c r="J92" s="2">
        <v>1</v>
      </c>
      <c r="K92" s="2">
        <v>0</v>
      </c>
      <c r="L92" s="2"/>
      <c r="M92" s="2"/>
      <c r="N92" s="12"/>
      <c r="O92" s="56"/>
    </row>
    <row r="93" spans="1:15" x14ac:dyDescent="0.25">
      <c r="A93" s="14"/>
      <c r="B93" s="17" t="s">
        <v>140</v>
      </c>
      <c r="C93" s="2"/>
      <c r="D93" s="2"/>
      <c r="E93" s="2" t="s">
        <v>167</v>
      </c>
      <c r="F93" s="2"/>
      <c r="G93" s="2"/>
      <c r="H93" s="2"/>
      <c r="I93" s="2">
        <v>25</v>
      </c>
      <c r="J93" s="2">
        <v>1</v>
      </c>
      <c r="K93" s="2">
        <v>0</v>
      </c>
      <c r="L93" s="2"/>
      <c r="M93" s="2"/>
      <c r="N93" s="12"/>
      <c r="O93" s="56"/>
    </row>
    <row r="94" spans="1:15" x14ac:dyDescent="0.25">
      <c r="A94" s="14"/>
      <c r="B94" s="17" t="s">
        <v>140</v>
      </c>
      <c r="C94" s="2"/>
      <c r="D94" s="2"/>
      <c r="E94" s="2" t="s">
        <v>167</v>
      </c>
      <c r="F94" s="2"/>
      <c r="G94" s="2"/>
      <c r="H94" s="2"/>
      <c r="I94" s="2">
        <v>25</v>
      </c>
      <c r="J94" s="2">
        <v>1</v>
      </c>
      <c r="K94" s="2">
        <v>0</v>
      </c>
      <c r="L94" s="2"/>
      <c r="M94" s="2"/>
      <c r="N94" s="12"/>
      <c r="O94" s="56"/>
    </row>
    <row r="95" spans="1:15" x14ac:dyDescent="0.25">
      <c r="A95" s="57"/>
      <c r="B95" s="57"/>
      <c r="C95" s="58"/>
      <c r="D95" s="58"/>
      <c r="E95" s="58" t="s">
        <v>168</v>
      </c>
      <c r="F95" s="58"/>
      <c r="G95" s="58"/>
      <c r="H95" s="58"/>
      <c r="I95" s="58" t="s">
        <v>133</v>
      </c>
      <c r="J95" s="58" t="s">
        <v>134</v>
      </c>
      <c r="K95" s="58" t="s">
        <v>135</v>
      </c>
      <c r="L95" s="58"/>
      <c r="M95" s="58"/>
      <c r="N95" s="59"/>
      <c r="O95" s="56"/>
    </row>
    <row r="96" spans="1:15" x14ac:dyDescent="0.25">
      <c r="A96" s="14"/>
      <c r="B96" s="17" t="s">
        <v>140</v>
      </c>
      <c r="C96" s="2"/>
      <c r="D96" s="2"/>
      <c r="E96" s="2" t="s">
        <v>169</v>
      </c>
      <c r="F96" s="2"/>
      <c r="G96" s="2"/>
      <c r="H96" s="2"/>
      <c r="I96" s="2">
        <v>25</v>
      </c>
      <c r="J96" s="2">
        <v>1</v>
      </c>
      <c r="K96" s="2">
        <v>1</v>
      </c>
      <c r="L96" s="2"/>
      <c r="M96" s="2"/>
      <c r="N96" s="12"/>
      <c r="O96" s="56"/>
    </row>
    <row r="97" spans="1:15" x14ac:dyDescent="0.25">
      <c r="A97" s="14"/>
      <c r="B97" s="17" t="s">
        <v>140</v>
      </c>
      <c r="C97" s="2"/>
      <c r="D97" s="2"/>
      <c r="E97" s="2" t="s">
        <v>169</v>
      </c>
      <c r="F97" s="2"/>
      <c r="G97" s="2"/>
      <c r="H97" s="2"/>
      <c r="I97" s="2">
        <v>25</v>
      </c>
      <c r="J97" s="2">
        <v>1</v>
      </c>
      <c r="K97" s="2">
        <v>1</v>
      </c>
      <c r="L97" s="2"/>
      <c r="M97" s="2"/>
      <c r="N97" s="12"/>
      <c r="O97" s="56"/>
    </row>
    <row r="98" spans="1:15" x14ac:dyDescent="0.25">
      <c r="A98" s="14"/>
      <c r="B98" s="17" t="s">
        <v>140</v>
      </c>
      <c r="C98" s="2"/>
      <c r="D98" s="2"/>
      <c r="E98" s="2" t="s">
        <v>169</v>
      </c>
      <c r="F98" s="2"/>
      <c r="G98" s="2"/>
      <c r="H98" s="2"/>
      <c r="I98" s="2">
        <v>25</v>
      </c>
      <c r="J98" s="2">
        <v>1</v>
      </c>
      <c r="K98" s="2">
        <v>1</v>
      </c>
      <c r="L98" s="2"/>
      <c r="M98" s="2"/>
      <c r="N98" s="12"/>
      <c r="O98" s="56"/>
    </row>
    <row r="99" spans="1:15" x14ac:dyDescent="0.25">
      <c r="A99" s="14"/>
      <c r="B99" s="17" t="s">
        <v>140</v>
      </c>
      <c r="C99" s="2"/>
      <c r="D99" s="2"/>
      <c r="E99" s="2" t="s">
        <v>169</v>
      </c>
      <c r="F99" s="2"/>
      <c r="G99" s="2"/>
      <c r="H99" s="2"/>
      <c r="I99" s="2">
        <v>25</v>
      </c>
      <c r="J99" s="2">
        <v>1</v>
      </c>
      <c r="K99" s="2">
        <v>1</v>
      </c>
      <c r="L99" s="2"/>
      <c r="M99" s="2"/>
      <c r="N99" s="12"/>
      <c r="O99" s="56"/>
    </row>
    <row r="100" spans="1:15" x14ac:dyDescent="0.25">
      <c r="A100" s="14"/>
      <c r="B100" s="17" t="s">
        <v>140</v>
      </c>
      <c r="C100" s="2"/>
      <c r="D100" s="2"/>
      <c r="E100" s="2" t="s">
        <v>169</v>
      </c>
      <c r="F100" s="2"/>
      <c r="G100" s="2"/>
      <c r="H100" s="2"/>
      <c r="I100" s="2">
        <v>25</v>
      </c>
      <c r="J100" s="2">
        <v>1</v>
      </c>
      <c r="K100" s="2">
        <v>1</v>
      </c>
      <c r="L100" s="2"/>
      <c r="M100" s="2"/>
      <c r="N100" s="12"/>
      <c r="O100" s="56"/>
    </row>
    <row r="101" spans="1:15" x14ac:dyDescent="0.25">
      <c r="A101" s="14"/>
      <c r="B101" s="17" t="s">
        <v>140</v>
      </c>
      <c r="C101" s="2"/>
      <c r="D101" s="2"/>
      <c r="E101" s="2" t="s">
        <v>170</v>
      </c>
      <c r="F101" s="2"/>
      <c r="G101" s="2"/>
      <c r="H101" s="2"/>
      <c r="I101" s="2">
        <v>25</v>
      </c>
      <c r="J101" s="2">
        <v>1</v>
      </c>
      <c r="K101" s="2">
        <v>1</v>
      </c>
      <c r="L101" s="2"/>
      <c r="M101" s="2"/>
      <c r="N101" s="12"/>
      <c r="O101" s="56"/>
    </row>
    <row r="102" spans="1:15" x14ac:dyDescent="0.25">
      <c r="A102" s="14"/>
      <c r="B102" s="17" t="s">
        <v>140</v>
      </c>
      <c r="C102" s="2"/>
      <c r="D102" s="2"/>
      <c r="E102" s="2" t="s">
        <v>170</v>
      </c>
      <c r="F102" s="2"/>
      <c r="G102" s="2"/>
      <c r="H102" s="2"/>
      <c r="I102" s="2">
        <v>25</v>
      </c>
      <c r="J102" s="2">
        <v>1</v>
      </c>
      <c r="K102" s="2">
        <v>1</v>
      </c>
      <c r="L102" s="2"/>
      <c r="M102" s="2"/>
      <c r="N102" s="12"/>
      <c r="O102" s="56"/>
    </row>
    <row r="103" spans="1:15" x14ac:dyDescent="0.25">
      <c r="A103" s="14"/>
      <c r="B103" s="17" t="s">
        <v>140</v>
      </c>
      <c r="C103" s="2"/>
      <c r="D103" s="2"/>
      <c r="E103" s="2" t="s">
        <v>170</v>
      </c>
      <c r="F103" s="2"/>
      <c r="G103" s="2"/>
      <c r="H103" s="2"/>
      <c r="I103" s="2">
        <v>25</v>
      </c>
      <c r="J103" s="2">
        <v>1</v>
      </c>
      <c r="K103" s="2">
        <v>1</v>
      </c>
      <c r="L103" s="2"/>
      <c r="M103" s="2"/>
      <c r="N103" s="12"/>
      <c r="O103" s="56"/>
    </row>
    <row r="104" spans="1:15" x14ac:dyDescent="0.25">
      <c r="A104" s="14"/>
      <c r="B104" s="17" t="s">
        <v>140</v>
      </c>
      <c r="C104" s="2"/>
      <c r="D104" s="2"/>
      <c r="E104" s="2" t="s">
        <v>170</v>
      </c>
      <c r="F104" s="2"/>
      <c r="G104" s="2"/>
      <c r="H104" s="2"/>
      <c r="I104" s="2">
        <v>25</v>
      </c>
      <c r="J104" s="2">
        <v>1</v>
      </c>
      <c r="K104" s="2">
        <v>1</v>
      </c>
      <c r="L104" s="2"/>
      <c r="M104" s="2"/>
      <c r="N104" s="12"/>
      <c r="O104" s="56"/>
    </row>
    <row r="105" spans="1:15" x14ac:dyDescent="0.25">
      <c r="A105" s="14"/>
      <c r="B105" s="17" t="s">
        <v>140</v>
      </c>
      <c r="C105" s="2"/>
      <c r="D105" s="2"/>
      <c r="E105" s="2" t="s">
        <v>170</v>
      </c>
      <c r="F105" s="2"/>
      <c r="G105" s="2"/>
      <c r="H105" s="2"/>
      <c r="I105" s="2">
        <v>25</v>
      </c>
      <c r="J105" s="2">
        <v>1</v>
      </c>
      <c r="K105" s="2">
        <v>1</v>
      </c>
      <c r="L105" s="2"/>
      <c r="M105" s="2"/>
      <c r="N105" s="12"/>
      <c r="O105" s="56"/>
    </row>
    <row r="106" spans="1:15" x14ac:dyDescent="0.25">
      <c r="A106" s="14"/>
      <c r="B106" s="17" t="s">
        <v>140</v>
      </c>
      <c r="C106" s="2"/>
      <c r="D106" s="2"/>
      <c r="E106" s="2" t="s">
        <v>171</v>
      </c>
      <c r="F106" s="2"/>
      <c r="G106" s="2"/>
      <c r="H106" s="2"/>
      <c r="I106" s="2">
        <v>25</v>
      </c>
      <c r="J106" s="2">
        <v>1</v>
      </c>
      <c r="K106" s="2">
        <v>1</v>
      </c>
      <c r="L106" s="2"/>
      <c r="M106" s="2"/>
      <c r="N106" s="12"/>
      <c r="O106" s="56"/>
    </row>
    <row r="107" spans="1:15" x14ac:dyDescent="0.25">
      <c r="A107" s="14"/>
      <c r="B107" s="17" t="s">
        <v>140</v>
      </c>
      <c r="C107" s="2"/>
      <c r="D107" s="2"/>
      <c r="E107" s="2" t="s">
        <v>171</v>
      </c>
      <c r="F107" s="2"/>
      <c r="G107" s="2"/>
      <c r="H107" s="2"/>
      <c r="I107" s="2">
        <v>25</v>
      </c>
      <c r="J107" s="2">
        <v>1</v>
      </c>
      <c r="K107" s="2">
        <v>1</v>
      </c>
      <c r="L107" s="2"/>
      <c r="M107" s="2"/>
      <c r="N107" s="12"/>
      <c r="O107" s="56"/>
    </row>
    <row r="108" spans="1:15" x14ac:dyDescent="0.25">
      <c r="A108" s="14"/>
      <c r="B108" s="17" t="s">
        <v>140</v>
      </c>
      <c r="C108" s="2"/>
      <c r="D108" s="2"/>
      <c r="E108" s="2" t="s">
        <v>171</v>
      </c>
      <c r="F108" s="2"/>
      <c r="G108" s="2"/>
      <c r="H108" s="2"/>
      <c r="I108" s="2">
        <v>25</v>
      </c>
      <c r="J108" s="2">
        <v>1</v>
      </c>
      <c r="K108" s="2">
        <v>1</v>
      </c>
      <c r="L108" s="2"/>
      <c r="M108" s="2"/>
      <c r="N108" s="12"/>
      <c r="O108" s="56"/>
    </row>
    <row r="109" spans="1:15" x14ac:dyDescent="0.25">
      <c r="A109" s="14"/>
      <c r="B109" s="17" t="s">
        <v>140</v>
      </c>
      <c r="C109" s="2"/>
      <c r="D109" s="2"/>
      <c r="E109" s="2" t="s">
        <v>171</v>
      </c>
      <c r="F109" s="2"/>
      <c r="G109" s="2"/>
      <c r="H109" s="2"/>
      <c r="I109" s="2">
        <v>25</v>
      </c>
      <c r="J109" s="2">
        <v>1</v>
      </c>
      <c r="K109" s="2">
        <v>1</v>
      </c>
      <c r="L109" s="2"/>
      <c r="M109" s="2"/>
      <c r="N109" s="12"/>
      <c r="O109" s="56"/>
    </row>
    <row r="110" spans="1:15" x14ac:dyDescent="0.25">
      <c r="A110" s="14"/>
      <c r="B110" s="17" t="s">
        <v>140</v>
      </c>
      <c r="C110" s="2"/>
      <c r="D110" s="2"/>
      <c r="E110" s="2" t="s">
        <v>171</v>
      </c>
      <c r="F110" s="2"/>
      <c r="G110" s="2"/>
      <c r="H110" s="2"/>
      <c r="I110" s="2">
        <v>25</v>
      </c>
      <c r="J110" s="2">
        <v>1</v>
      </c>
      <c r="K110" s="2">
        <v>1</v>
      </c>
      <c r="L110" s="2"/>
      <c r="M110" s="2"/>
      <c r="N110" s="12"/>
      <c r="O110" s="56"/>
    </row>
    <row r="111" spans="1:15" x14ac:dyDescent="0.25">
      <c r="A111" s="14"/>
      <c r="B111" s="17" t="s">
        <v>140</v>
      </c>
      <c r="C111" s="2"/>
      <c r="D111" s="2"/>
      <c r="E111" s="2" t="s">
        <v>172</v>
      </c>
      <c r="F111" s="2"/>
      <c r="G111" s="2"/>
      <c r="H111" s="2"/>
      <c r="I111" s="2">
        <v>25</v>
      </c>
      <c r="J111" s="2">
        <v>1</v>
      </c>
      <c r="K111" s="2">
        <v>1</v>
      </c>
      <c r="L111" s="2"/>
      <c r="M111" s="2"/>
      <c r="N111" s="12"/>
      <c r="O111" s="56"/>
    </row>
    <row r="112" spans="1:15" x14ac:dyDescent="0.25">
      <c r="A112" s="14"/>
      <c r="B112" s="17" t="s">
        <v>140</v>
      </c>
      <c r="C112" s="2"/>
      <c r="D112" s="2"/>
      <c r="E112" s="2" t="s">
        <v>172</v>
      </c>
      <c r="F112" s="2"/>
      <c r="G112" s="2"/>
      <c r="H112" s="2"/>
      <c r="I112" s="2">
        <v>25</v>
      </c>
      <c r="J112" s="2">
        <v>1</v>
      </c>
      <c r="K112" s="2">
        <v>1</v>
      </c>
      <c r="L112" s="2"/>
      <c r="M112" s="2"/>
      <c r="N112" s="12"/>
      <c r="O112" s="56"/>
    </row>
    <row r="113" spans="1:15" x14ac:dyDescent="0.25">
      <c r="A113" s="14"/>
      <c r="B113" s="17" t="s">
        <v>140</v>
      </c>
      <c r="C113" s="2"/>
      <c r="D113" s="2"/>
      <c r="E113" s="2" t="s">
        <v>172</v>
      </c>
      <c r="F113" s="2"/>
      <c r="G113" s="2"/>
      <c r="H113" s="2"/>
      <c r="I113" s="2">
        <v>25</v>
      </c>
      <c r="J113" s="2">
        <v>1</v>
      </c>
      <c r="K113" s="2">
        <v>1</v>
      </c>
      <c r="L113" s="2"/>
      <c r="M113" s="2"/>
      <c r="N113" s="12"/>
      <c r="O113" s="56"/>
    </row>
    <row r="114" spans="1:15" x14ac:dyDescent="0.25">
      <c r="A114" s="14"/>
      <c r="B114" s="17" t="s">
        <v>140</v>
      </c>
      <c r="C114" s="2"/>
      <c r="D114" s="2"/>
      <c r="E114" s="2" t="s">
        <v>172</v>
      </c>
      <c r="F114" s="2"/>
      <c r="G114" s="2"/>
      <c r="H114" s="2"/>
      <c r="I114" s="2">
        <v>25</v>
      </c>
      <c r="J114" s="2">
        <v>1</v>
      </c>
      <c r="K114" s="2">
        <v>1</v>
      </c>
      <c r="L114" s="2"/>
      <c r="M114" s="2"/>
      <c r="N114" s="12"/>
      <c r="O114" s="56"/>
    </row>
    <row r="115" spans="1:15" x14ac:dyDescent="0.25">
      <c r="A115" s="14"/>
      <c r="B115" s="17" t="s">
        <v>140</v>
      </c>
      <c r="C115" s="2"/>
      <c r="D115" s="2"/>
      <c r="E115" s="2" t="s">
        <v>172</v>
      </c>
      <c r="F115" s="2"/>
      <c r="G115" s="2"/>
      <c r="H115" s="2"/>
      <c r="I115" s="2">
        <v>25</v>
      </c>
      <c r="J115" s="2">
        <v>1</v>
      </c>
      <c r="K115" s="2">
        <v>1</v>
      </c>
      <c r="L115" s="2"/>
      <c r="M115" s="2"/>
      <c r="N115" s="12"/>
      <c r="O115" s="56"/>
    </row>
    <row r="116" spans="1:15" x14ac:dyDescent="0.25">
      <c r="A116" s="14"/>
      <c r="B116" s="17" t="s">
        <v>140</v>
      </c>
      <c r="C116" s="2"/>
      <c r="D116" s="2"/>
      <c r="E116" s="2" t="s">
        <v>173</v>
      </c>
      <c r="F116" s="2"/>
      <c r="G116" s="2"/>
      <c r="H116" s="2"/>
      <c r="I116" s="2">
        <v>25</v>
      </c>
      <c r="J116" s="2">
        <v>1</v>
      </c>
      <c r="K116" s="2">
        <v>1</v>
      </c>
      <c r="L116" s="2"/>
      <c r="M116" s="2"/>
      <c r="N116" s="12"/>
      <c r="O116" s="56"/>
    </row>
    <row r="117" spans="1:15" x14ac:dyDescent="0.25">
      <c r="A117" s="14"/>
      <c r="B117" s="17" t="s">
        <v>140</v>
      </c>
      <c r="C117" s="2"/>
      <c r="D117" s="2"/>
      <c r="E117" s="2" t="s">
        <v>173</v>
      </c>
      <c r="F117" s="2"/>
      <c r="G117" s="2"/>
      <c r="H117" s="2"/>
      <c r="I117" s="2">
        <v>25</v>
      </c>
      <c r="J117" s="2">
        <v>1</v>
      </c>
      <c r="K117" s="2">
        <v>1</v>
      </c>
      <c r="L117" s="2"/>
      <c r="M117" s="2"/>
      <c r="N117" s="12"/>
      <c r="O117" s="56"/>
    </row>
    <row r="118" spans="1:15" x14ac:dyDescent="0.25">
      <c r="A118" s="14"/>
      <c r="B118" s="17" t="s">
        <v>140</v>
      </c>
      <c r="C118" s="2"/>
      <c r="D118" s="2"/>
      <c r="E118" s="2" t="s">
        <v>173</v>
      </c>
      <c r="F118" s="2"/>
      <c r="G118" s="2"/>
      <c r="H118" s="2"/>
      <c r="I118" s="2">
        <v>25</v>
      </c>
      <c r="J118" s="2">
        <v>1</v>
      </c>
      <c r="K118" s="2">
        <v>1</v>
      </c>
      <c r="L118" s="2"/>
      <c r="M118" s="2"/>
      <c r="N118" s="12"/>
      <c r="O118" s="56"/>
    </row>
    <row r="119" spans="1:15" x14ac:dyDescent="0.25">
      <c r="A119" s="14"/>
      <c r="B119" s="17" t="s">
        <v>140</v>
      </c>
      <c r="C119" s="2"/>
      <c r="D119" s="2"/>
      <c r="E119" s="2" t="s">
        <v>173</v>
      </c>
      <c r="F119" s="2"/>
      <c r="G119" s="2"/>
      <c r="H119" s="2"/>
      <c r="I119" s="2">
        <v>25</v>
      </c>
      <c r="J119" s="2">
        <v>1</v>
      </c>
      <c r="K119" s="2">
        <v>1</v>
      </c>
      <c r="L119" s="2"/>
      <c r="M119" s="2"/>
      <c r="N119" s="12"/>
      <c r="O119" s="56"/>
    </row>
    <row r="120" spans="1:15" x14ac:dyDescent="0.25">
      <c r="A120" s="14"/>
      <c r="B120" s="17" t="s">
        <v>140</v>
      </c>
      <c r="C120" s="2"/>
      <c r="D120" s="2"/>
      <c r="E120" s="2" t="s">
        <v>173</v>
      </c>
      <c r="F120" s="2"/>
      <c r="G120" s="2"/>
      <c r="H120" s="2"/>
      <c r="I120" s="2">
        <v>25</v>
      </c>
      <c r="J120" s="2">
        <v>1</v>
      </c>
      <c r="K120" s="2">
        <v>1</v>
      </c>
      <c r="L120" s="2"/>
      <c r="M120" s="2"/>
      <c r="N120" s="12"/>
      <c r="O120" s="56"/>
    </row>
    <row r="121" spans="1:15" x14ac:dyDescent="0.25">
      <c r="A121" s="14"/>
      <c r="B121" s="17" t="s">
        <v>140</v>
      </c>
      <c r="C121" s="2"/>
      <c r="D121" s="2"/>
      <c r="E121" s="2" t="s">
        <v>174</v>
      </c>
      <c r="F121" s="2"/>
      <c r="G121" s="2"/>
      <c r="H121" s="2"/>
      <c r="I121" s="2">
        <v>25</v>
      </c>
      <c r="J121" s="2">
        <v>1</v>
      </c>
      <c r="K121" s="2">
        <v>1</v>
      </c>
      <c r="L121" s="2"/>
      <c r="M121" s="2"/>
      <c r="N121" s="12"/>
      <c r="O121" s="56"/>
    </row>
    <row r="122" spans="1:15" x14ac:dyDescent="0.25">
      <c r="A122" s="14"/>
      <c r="B122" s="17" t="s">
        <v>140</v>
      </c>
      <c r="C122" s="2"/>
      <c r="D122" s="2"/>
      <c r="E122" s="2" t="s">
        <v>174</v>
      </c>
      <c r="F122" s="2"/>
      <c r="G122" s="2"/>
      <c r="H122" s="2"/>
      <c r="I122" s="2">
        <v>25</v>
      </c>
      <c r="J122" s="2">
        <v>1</v>
      </c>
      <c r="K122" s="2">
        <v>1</v>
      </c>
      <c r="L122" s="2"/>
      <c r="M122" s="2"/>
      <c r="N122" s="12"/>
      <c r="O122" s="56"/>
    </row>
    <row r="123" spans="1:15" x14ac:dyDescent="0.25">
      <c r="A123" s="14"/>
      <c r="B123" s="17" t="s">
        <v>140</v>
      </c>
      <c r="C123" s="2"/>
      <c r="D123" s="2"/>
      <c r="E123" s="2" t="s">
        <v>174</v>
      </c>
      <c r="F123" s="2"/>
      <c r="G123" s="2"/>
      <c r="H123" s="2"/>
      <c r="I123" s="2">
        <v>25</v>
      </c>
      <c r="J123" s="2">
        <v>1</v>
      </c>
      <c r="K123" s="2">
        <v>1</v>
      </c>
      <c r="L123" s="2"/>
      <c r="M123" s="2"/>
      <c r="N123" s="12"/>
      <c r="O123" s="56"/>
    </row>
    <row r="124" spans="1:15" x14ac:dyDescent="0.25">
      <c r="A124" s="14"/>
      <c r="B124" s="17" t="s">
        <v>140</v>
      </c>
      <c r="C124" s="2"/>
      <c r="D124" s="2"/>
      <c r="E124" s="2" t="s">
        <v>174</v>
      </c>
      <c r="F124" s="2"/>
      <c r="G124" s="2"/>
      <c r="H124" s="2"/>
      <c r="I124" s="2">
        <v>25</v>
      </c>
      <c r="J124" s="2">
        <v>1</v>
      </c>
      <c r="K124" s="2">
        <v>1</v>
      </c>
      <c r="L124" s="2"/>
      <c r="M124" s="2"/>
      <c r="N124" s="12"/>
      <c r="O124" s="56"/>
    </row>
    <row r="125" spans="1:15" x14ac:dyDescent="0.25">
      <c r="A125" s="63"/>
      <c r="B125" s="63"/>
      <c r="C125" s="64"/>
      <c r="D125" s="64"/>
      <c r="E125" s="64" t="s">
        <v>175</v>
      </c>
      <c r="F125" s="64"/>
      <c r="G125" s="64"/>
      <c r="H125" s="64"/>
      <c r="I125" s="64" t="s">
        <v>133</v>
      </c>
      <c r="J125" s="64" t="s">
        <v>134</v>
      </c>
      <c r="K125" s="64" t="s">
        <v>135</v>
      </c>
      <c r="L125" s="64"/>
      <c r="M125" s="64"/>
      <c r="N125" s="65"/>
      <c r="O125" s="56"/>
    </row>
    <row r="126" spans="1:15" x14ac:dyDescent="0.25">
      <c r="A126" s="7"/>
      <c r="B126" s="17" t="s">
        <v>140</v>
      </c>
      <c r="C126" s="2"/>
      <c r="D126" s="2"/>
      <c r="E126" s="2" t="s">
        <v>176</v>
      </c>
      <c r="F126" s="2"/>
      <c r="G126" s="2"/>
      <c r="H126" s="2"/>
      <c r="I126" s="2">
        <v>25</v>
      </c>
      <c r="J126" s="2">
        <v>1</v>
      </c>
      <c r="K126" s="2">
        <v>0</v>
      </c>
      <c r="L126" s="2"/>
      <c r="M126" s="2"/>
      <c r="N126" s="12"/>
      <c r="O126" s="56"/>
    </row>
    <row r="127" spans="1:15" x14ac:dyDescent="0.25">
      <c r="A127" s="7"/>
      <c r="B127" s="17" t="s">
        <v>140</v>
      </c>
      <c r="C127" s="2"/>
      <c r="D127" s="2"/>
      <c r="E127" s="2" t="s">
        <v>176</v>
      </c>
      <c r="F127" s="2"/>
      <c r="G127" s="2"/>
      <c r="H127" s="2"/>
      <c r="I127" s="2">
        <v>25</v>
      </c>
      <c r="J127" s="2">
        <v>1</v>
      </c>
      <c r="K127" s="2">
        <v>0</v>
      </c>
      <c r="L127" s="2"/>
      <c r="M127" s="2"/>
      <c r="N127" s="12"/>
      <c r="O127" s="56"/>
    </row>
    <row r="128" spans="1:15" x14ac:dyDescent="0.25">
      <c r="A128" s="7"/>
      <c r="B128" s="17" t="s">
        <v>140</v>
      </c>
      <c r="C128" s="2"/>
      <c r="D128" s="2"/>
      <c r="E128" s="2" t="s">
        <v>176</v>
      </c>
      <c r="F128" s="2"/>
      <c r="G128" s="2"/>
      <c r="H128" s="2"/>
      <c r="I128" s="2">
        <v>25</v>
      </c>
      <c r="J128" s="2">
        <v>1</v>
      </c>
      <c r="K128" s="2">
        <v>0</v>
      </c>
      <c r="L128" s="2"/>
      <c r="M128" s="2"/>
      <c r="N128" s="12"/>
      <c r="O128" s="56"/>
    </row>
    <row r="129" spans="1:15" x14ac:dyDescent="0.25">
      <c r="A129" s="7"/>
      <c r="B129" s="17" t="s">
        <v>140</v>
      </c>
      <c r="C129" s="2"/>
      <c r="D129" s="2"/>
      <c r="E129" s="2" t="s">
        <v>176</v>
      </c>
      <c r="F129" s="2"/>
      <c r="G129" s="2"/>
      <c r="H129" s="2"/>
      <c r="I129" s="2">
        <v>25</v>
      </c>
      <c r="J129" s="2">
        <v>1</v>
      </c>
      <c r="K129" s="2">
        <v>0</v>
      </c>
      <c r="L129" s="2"/>
      <c r="M129" s="2"/>
      <c r="N129" s="12"/>
      <c r="O129" s="56"/>
    </row>
    <row r="130" spans="1:15" x14ac:dyDescent="0.25">
      <c r="A130" s="7"/>
      <c r="B130" s="17" t="s">
        <v>140</v>
      </c>
      <c r="C130" s="2"/>
      <c r="D130" s="2"/>
      <c r="E130" s="2" t="s">
        <v>176</v>
      </c>
      <c r="F130" s="2"/>
      <c r="G130" s="2"/>
      <c r="H130" s="2"/>
      <c r="I130" s="2">
        <v>25</v>
      </c>
      <c r="J130" s="2">
        <v>1</v>
      </c>
      <c r="K130" s="2">
        <v>0</v>
      </c>
      <c r="L130" s="2"/>
      <c r="M130" s="2"/>
      <c r="N130" s="12"/>
      <c r="O130" s="56"/>
    </row>
    <row r="131" spans="1:15" x14ac:dyDescent="0.25">
      <c r="A131" s="7"/>
      <c r="B131" s="17" t="s">
        <v>140</v>
      </c>
      <c r="C131" s="2"/>
      <c r="D131" s="2"/>
      <c r="E131" s="2" t="s">
        <v>176</v>
      </c>
      <c r="F131" s="2"/>
      <c r="G131" s="2"/>
      <c r="H131" s="2"/>
      <c r="I131" s="2">
        <v>25</v>
      </c>
      <c r="J131" s="2">
        <v>1</v>
      </c>
      <c r="K131" s="2">
        <v>0</v>
      </c>
      <c r="L131" s="2"/>
      <c r="M131" s="2"/>
      <c r="N131" s="12"/>
      <c r="O131" s="56"/>
    </row>
    <row r="132" spans="1:15" x14ac:dyDescent="0.25">
      <c r="A132" s="7"/>
      <c r="B132" s="17" t="s">
        <v>140</v>
      </c>
      <c r="C132" s="2"/>
      <c r="D132" s="2"/>
      <c r="E132" s="2" t="s">
        <v>176</v>
      </c>
      <c r="F132" s="2"/>
      <c r="G132" s="2"/>
      <c r="H132" s="2"/>
      <c r="I132" s="2">
        <v>25</v>
      </c>
      <c r="J132" s="2">
        <v>1</v>
      </c>
      <c r="K132" s="2">
        <v>0</v>
      </c>
      <c r="L132" s="2"/>
      <c r="M132" s="2"/>
      <c r="N132" s="12"/>
      <c r="O132" s="56"/>
    </row>
    <row r="133" spans="1:15" x14ac:dyDescent="0.25">
      <c r="A133" s="7"/>
      <c r="B133" s="17" t="s">
        <v>140</v>
      </c>
      <c r="C133" s="2"/>
      <c r="D133" s="2"/>
      <c r="E133" s="2" t="s">
        <v>176</v>
      </c>
      <c r="F133" s="2"/>
      <c r="G133" s="2"/>
      <c r="H133" s="2"/>
      <c r="I133" s="2">
        <v>25</v>
      </c>
      <c r="J133" s="2">
        <v>1</v>
      </c>
      <c r="K133" s="2">
        <v>0</v>
      </c>
      <c r="L133" s="2"/>
      <c r="M133" s="2"/>
      <c r="N133" s="12"/>
      <c r="O133" s="56"/>
    </row>
    <row r="134" spans="1:15" x14ac:dyDescent="0.25">
      <c r="A134" s="7"/>
      <c r="B134" s="17" t="s">
        <v>140</v>
      </c>
      <c r="C134" s="2"/>
      <c r="D134" s="2"/>
      <c r="E134" s="2" t="s">
        <v>176</v>
      </c>
      <c r="F134" s="2"/>
      <c r="G134" s="2"/>
      <c r="H134" s="2"/>
      <c r="I134" s="2">
        <v>25</v>
      </c>
      <c r="J134" s="2">
        <v>1</v>
      </c>
      <c r="K134" s="2">
        <v>0</v>
      </c>
      <c r="L134" s="2"/>
      <c r="M134" s="2"/>
      <c r="N134" s="12"/>
      <c r="O134" s="56"/>
    </row>
    <row r="135" spans="1:15" x14ac:dyDescent="0.25">
      <c r="A135" s="7"/>
      <c r="B135" s="17" t="s">
        <v>140</v>
      </c>
      <c r="C135" s="2"/>
      <c r="D135" s="2"/>
      <c r="E135" s="2" t="s">
        <v>176</v>
      </c>
      <c r="F135" s="2"/>
      <c r="G135" s="2"/>
      <c r="H135" s="2"/>
      <c r="I135" s="2">
        <v>25</v>
      </c>
      <c r="J135" s="2">
        <v>1</v>
      </c>
      <c r="K135" s="2">
        <v>0</v>
      </c>
      <c r="L135" s="2"/>
      <c r="M135" s="2"/>
      <c r="N135" s="12"/>
      <c r="O135" s="56"/>
    </row>
    <row r="136" spans="1:15" x14ac:dyDescent="0.25">
      <c r="A136" s="7"/>
      <c r="B136" s="17" t="s">
        <v>140</v>
      </c>
      <c r="C136" s="2"/>
      <c r="D136" s="2"/>
      <c r="E136" s="2" t="s">
        <v>176</v>
      </c>
      <c r="F136" s="2"/>
      <c r="G136" s="2"/>
      <c r="H136" s="2"/>
      <c r="I136" s="2">
        <v>25</v>
      </c>
      <c r="J136" s="2">
        <v>1</v>
      </c>
      <c r="K136" s="2">
        <v>0</v>
      </c>
      <c r="L136" s="2"/>
      <c r="M136" s="2"/>
      <c r="N136" s="12"/>
      <c r="O136" s="56"/>
    </row>
    <row r="137" spans="1:15" x14ac:dyDescent="0.25">
      <c r="A137" s="5"/>
      <c r="B137" s="17" t="s">
        <v>140</v>
      </c>
      <c r="C137" s="1"/>
      <c r="D137" s="1"/>
      <c r="E137" s="1" t="s">
        <v>177</v>
      </c>
      <c r="F137" s="1"/>
      <c r="G137" s="1"/>
      <c r="H137" s="1"/>
      <c r="I137" s="2">
        <v>25</v>
      </c>
      <c r="J137" s="2">
        <v>1</v>
      </c>
      <c r="K137" s="2">
        <v>0</v>
      </c>
      <c r="L137" s="1"/>
      <c r="M137" s="1"/>
      <c r="N137" s="1"/>
      <c r="O137" s="56"/>
    </row>
    <row r="138" spans="1:15" x14ac:dyDescent="0.25">
      <c r="A138" s="5"/>
      <c r="B138" s="17" t="s">
        <v>140</v>
      </c>
      <c r="C138" s="1"/>
      <c r="D138" s="1"/>
      <c r="E138" s="1" t="s">
        <v>177</v>
      </c>
      <c r="F138" s="1"/>
      <c r="G138" s="1"/>
      <c r="H138" s="1"/>
      <c r="I138" s="2">
        <v>25</v>
      </c>
      <c r="J138" s="2">
        <v>1</v>
      </c>
      <c r="K138" s="2">
        <v>0</v>
      </c>
      <c r="L138" s="1"/>
      <c r="M138" s="1"/>
      <c r="N138" s="1"/>
      <c r="O138" s="56"/>
    </row>
    <row r="139" spans="1:15" x14ac:dyDescent="0.25">
      <c r="A139" s="5"/>
      <c r="B139" s="17" t="s">
        <v>140</v>
      </c>
      <c r="C139" s="1"/>
      <c r="D139" s="1"/>
      <c r="E139" s="1" t="s">
        <v>177</v>
      </c>
      <c r="F139" s="1"/>
      <c r="G139" s="1"/>
      <c r="H139" s="1"/>
      <c r="I139" s="2">
        <v>25</v>
      </c>
      <c r="J139" s="2">
        <v>1</v>
      </c>
      <c r="K139" s="2">
        <v>0</v>
      </c>
      <c r="L139" s="1"/>
      <c r="M139" s="1"/>
      <c r="N139" s="1"/>
    </row>
    <row r="140" spans="1:15" x14ac:dyDescent="0.25">
      <c r="A140" s="5"/>
      <c r="B140" s="17" t="s">
        <v>140</v>
      </c>
      <c r="C140" s="1"/>
      <c r="D140" s="1"/>
      <c r="E140" s="1" t="s">
        <v>177</v>
      </c>
      <c r="F140" s="1"/>
      <c r="G140" s="1"/>
      <c r="H140" s="1"/>
      <c r="I140" s="2">
        <v>25</v>
      </c>
      <c r="J140" s="2">
        <v>1</v>
      </c>
      <c r="K140" s="2">
        <v>0</v>
      </c>
      <c r="L140" s="1"/>
      <c r="M140" s="1"/>
      <c r="N140" s="1"/>
    </row>
    <row r="141" spans="1:15" x14ac:dyDescent="0.25">
      <c r="A141" s="5"/>
      <c r="B141" s="17" t="s">
        <v>140</v>
      </c>
      <c r="C141" s="1"/>
      <c r="D141" s="1"/>
      <c r="E141" s="1" t="s">
        <v>177</v>
      </c>
      <c r="F141" s="1"/>
      <c r="G141" s="1"/>
      <c r="H141" s="1"/>
      <c r="I141" s="2">
        <v>25</v>
      </c>
      <c r="J141" s="2">
        <v>1</v>
      </c>
      <c r="K141" s="2">
        <v>0</v>
      </c>
      <c r="L141" s="1"/>
      <c r="M141" s="1"/>
      <c r="N141" s="1"/>
    </row>
    <row r="142" spans="1:15" x14ac:dyDescent="0.25">
      <c r="A142" s="5"/>
      <c r="B142" s="17" t="s">
        <v>140</v>
      </c>
      <c r="C142" s="1"/>
      <c r="D142" s="1"/>
      <c r="E142" s="1" t="s">
        <v>177</v>
      </c>
      <c r="F142" s="1"/>
      <c r="G142" s="1"/>
      <c r="H142" s="1"/>
      <c r="I142" s="2">
        <v>25</v>
      </c>
      <c r="J142" s="2">
        <v>1</v>
      </c>
      <c r="K142" s="2">
        <v>0</v>
      </c>
      <c r="L142" s="1"/>
      <c r="M142" s="1"/>
      <c r="N142" s="1"/>
    </row>
    <row r="143" spans="1:15" x14ac:dyDescent="0.25">
      <c r="A143" s="5"/>
      <c r="B143" s="17" t="s">
        <v>140</v>
      </c>
      <c r="C143" s="1"/>
      <c r="D143" s="1"/>
      <c r="E143" s="1" t="s">
        <v>177</v>
      </c>
      <c r="F143" s="1"/>
      <c r="G143" s="1"/>
      <c r="H143" s="1"/>
      <c r="I143" s="2">
        <v>25</v>
      </c>
      <c r="J143" s="2">
        <v>1</v>
      </c>
      <c r="K143" s="2">
        <v>0</v>
      </c>
      <c r="L143" s="1"/>
      <c r="M143" s="1"/>
      <c r="N143" s="1"/>
    </row>
    <row r="144" spans="1:15" x14ac:dyDescent="0.25">
      <c r="A144" s="5"/>
      <c r="B144" s="17" t="s">
        <v>140</v>
      </c>
      <c r="C144" s="1"/>
      <c r="D144" s="1"/>
      <c r="E144" s="1" t="s">
        <v>177</v>
      </c>
      <c r="F144" s="1"/>
      <c r="G144" s="1"/>
      <c r="H144" s="1"/>
      <c r="I144" s="2">
        <v>25</v>
      </c>
      <c r="J144" s="2">
        <v>1</v>
      </c>
      <c r="K144" s="2">
        <v>0</v>
      </c>
      <c r="L144" s="1"/>
      <c r="M144" s="1"/>
      <c r="N144" s="1"/>
    </row>
    <row r="145" spans="1:14" x14ac:dyDescent="0.25">
      <c r="A145" s="5"/>
      <c r="B145" s="17" t="s">
        <v>140</v>
      </c>
      <c r="C145" s="1"/>
      <c r="D145" s="1"/>
      <c r="E145" s="1" t="s">
        <v>177</v>
      </c>
      <c r="F145" s="1"/>
      <c r="G145" s="1"/>
      <c r="H145" s="1"/>
      <c r="I145" s="2">
        <v>25</v>
      </c>
      <c r="J145" s="2">
        <v>1</v>
      </c>
      <c r="K145" s="2">
        <v>0</v>
      </c>
      <c r="L145" s="1"/>
      <c r="M145" s="1"/>
      <c r="N145" s="1"/>
    </row>
    <row r="146" spans="1:14" x14ac:dyDescent="0.25">
      <c r="A146" s="5"/>
      <c r="B146" s="17" t="s">
        <v>140</v>
      </c>
      <c r="C146" s="1"/>
      <c r="D146" s="1"/>
      <c r="E146" s="1" t="s">
        <v>178</v>
      </c>
      <c r="F146" s="1"/>
      <c r="G146" s="1"/>
      <c r="H146" s="1"/>
      <c r="I146" s="2">
        <v>25</v>
      </c>
      <c r="J146" s="2">
        <v>1</v>
      </c>
      <c r="K146" s="2">
        <v>0</v>
      </c>
      <c r="L146" s="1"/>
      <c r="M146" s="1"/>
      <c r="N146" s="1"/>
    </row>
    <row r="147" spans="1:14" x14ac:dyDescent="0.25">
      <c r="A147" s="5"/>
      <c r="B147" s="17" t="s">
        <v>140</v>
      </c>
      <c r="C147" s="1"/>
      <c r="D147" s="1"/>
      <c r="E147" s="1" t="s">
        <v>178</v>
      </c>
      <c r="F147" s="1"/>
      <c r="G147" s="1"/>
      <c r="H147" s="1"/>
      <c r="I147" s="2">
        <v>25</v>
      </c>
      <c r="J147" s="2">
        <v>1</v>
      </c>
      <c r="K147" s="2">
        <v>0</v>
      </c>
      <c r="L147" s="1"/>
      <c r="M147" s="1"/>
      <c r="N147" s="1"/>
    </row>
    <row r="148" spans="1:14" x14ac:dyDescent="0.25">
      <c r="A148" s="5"/>
      <c r="B148" s="17" t="s">
        <v>140</v>
      </c>
      <c r="C148" s="1"/>
      <c r="D148" s="1"/>
      <c r="E148" s="1" t="s">
        <v>178</v>
      </c>
      <c r="F148" s="1"/>
      <c r="G148" s="1"/>
      <c r="H148" s="1"/>
      <c r="I148" s="2">
        <v>25</v>
      </c>
      <c r="J148" s="2">
        <v>1</v>
      </c>
      <c r="K148" s="2">
        <v>0</v>
      </c>
      <c r="L148" s="1"/>
      <c r="M148" s="1"/>
      <c r="N148" s="1"/>
    </row>
    <row r="149" spans="1:14" x14ac:dyDescent="0.25">
      <c r="A149" s="5"/>
      <c r="B149" s="17" t="s">
        <v>140</v>
      </c>
      <c r="C149" s="1"/>
      <c r="D149" s="1"/>
      <c r="E149" s="1" t="s">
        <v>178</v>
      </c>
      <c r="F149" s="1"/>
      <c r="G149" s="1"/>
      <c r="H149" s="1"/>
      <c r="I149" s="2">
        <v>25</v>
      </c>
      <c r="J149" s="2">
        <v>1</v>
      </c>
      <c r="K149" s="2">
        <v>0</v>
      </c>
      <c r="L149" s="1"/>
      <c r="M149" s="1"/>
      <c r="N149" s="1"/>
    </row>
    <row r="150" spans="1:14" x14ac:dyDescent="0.25">
      <c r="A150" s="5"/>
      <c r="B150" s="17" t="s">
        <v>140</v>
      </c>
      <c r="C150" s="1"/>
      <c r="D150" s="1"/>
      <c r="E150" s="1" t="s">
        <v>178</v>
      </c>
      <c r="F150" s="1"/>
      <c r="G150" s="1"/>
      <c r="H150" s="1"/>
      <c r="I150" s="2">
        <v>25</v>
      </c>
      <c r="J150" s="2">
        <v>1</v>
      </c>
      <c r="K150" s="2">
        <v>0</v>
      </c>
      <c r="L150" s="1"/>
      <c r="M150" s="1"/>
      <c r="N150" s="1"/>
    </row>
    <row r="151" spans="1:14" x14ac:dyDescent="0.25">
      <c r="A151" s="5"/>
      <c r="B151" s="17" t="s">
        <v>140</v>
      </c>
      <c r="C151" s="1"/>
      <c r="D151" s="1"/>
      <c r="E151" s="1" t="s">
        <v>179</v>
      </c>
      <c r="F151" s="1"/>
      <c r="G151" s="1"/>
      <c r="H151" s="1"/>
      <c r="I151" s="2">
        <v>25</v>
      </c>
      <c r="J151" s="2">
        <v>1</v>
      </c>
      <c r="K151" s="2">
        <v>0</v>
      </c>
      <c r="L151" s="1"/>
      <c r="M151" s="1"/>
      <c r="N151" s="1"/>
    </row>
    <row r="152" spans="1:14" x14ac:dyDescent="0.25">
      <c r="A152" s="5"/>
      <c r="B152" s="17" t="s">
        <v>140</v>
      </c>
      <c r="C152" s="1"/>
      <c r="D152" s="1"/>
      <c r="E152" s="1" t="s">
        <v>179</v>
      </c>
      <c r="F152" s="1"/>
      <c r="G152" s="1"/>
      <c r="H152" s="1"/>
      <c r="I152" s="2">
        <v>25</v>
      </c>
      <c r="J152" s="2">
        <v>1</v>
      </c>
      <c r="K152" s="2">
        <v>0</v>
      </c>
      <c r="L152" s="1"/>
      <c r="M152" s="1"/>
      <c r="N152" s="1"/>
    </row>
    <row r="153" spans="1:14" x14ac:dyDescent="0.25">
      <c r="A153" s="5"/>
      <c r="B153" s="17" t="s">
        <v>140</v>
      </c>
      <c r="C153" s="1"/>
      <c r="D153" s="1"/>
      <c r="E153" s="1" t="s">
        <v>179</v>
      </c>
      <c r="F153" s="1"/>
      <c r="G153" s="1"/>
      <c r="H153" s="1"/>
      <c r="I153" s="2">
        <v>25</v>
      </c>
      <c r="J153" s="2">
        <v>1</v>
      </c>
      <c r="K153" s="2">
        <v>0</v>
      </c>
      <c r="L153" s="1"/>
      <c r="M153" s="1"/>
      <c r="N153" s="1"/>
    </row>
    <row r="154" spans="1:14" x14ac:dyDescent="0.25">
      <c r="A154" s="5"/>
      <c r="B154" s="17" t="s">
        <v>140</v>
      </c>
      <c r="C154" s="1"/>
      <c r="D154" s="1"/>
      <c r="E154" s="1" t="s">
        <v>179</v>
      </c>
      <c r="F154" s="1"/>
      <c r="G154" s="1"/>
      <c r="H154" s="1"/>
      <c r="I154" s="2">
        <v>25</v>
      </c>
      <c r="J154" s="2">
        <v>1</v>
      </c>
      <c r="K154" s="2">
        <v>0</v>
      </c>
      <c r="L154" s="1"/>
      <c r="M154" s="1"/>
      <c r="N154" s="1"/>
    </row>
    <row r="155" spans="1:14" x14ac:dyDescent="0.25">
      <c r="A155" s="124"/>
      <c r="B155" s="124"/>
      <c r="C155" s="125"/>
      <c r="D155" s="125"/>
      <c r="E155" s="125" t="s">
        <v>180</v>
      </c>
      <c r="F155" s="125"/>
      <c r="G155" s="125"/>
      <c r="H155" s="125"/>
      <c r="I155" s="125" t="s">
        <v>133</v>
      </c>
      <c r="J155" s="125" t="s">
        <v>134</v>
      </c>
      <c r="K155" s="125" t="s">
        <v>135</v>
      </c>
      <c r="L155" s="125"/>
      <c r="M155" s="125"/>
      <c r="N155" s="126"/>
    </row>
    <row r="156" spans="1:14" x14ac:dyDescent="0.25">
      <c r="A156" s="7"/>
      <c r="B156" s="17" t="s">
        <v>140</v>
      </c>
      <c r="C156" s="2"/>
      <c r="D156" s="2"/>
      <c r="E156" s="2" t="s">
        <v>181</v>
      </c>
      <c r="F156" s="2"/>
      <c r="G156" s="2"/>
      <c r="H156" s="2"/>
      <c r="I156" s="2">
        <v>25</v>
      </c>
      <c r="J156" s="2">
        <v>1</v>
      </c>
      <c r="K156" s="2">
        <v>0</v>
      </c>
      <c r="L156" s="2"/>
      <c r="M156" s="2"/>
      <c r="N156" s="12"/>
    </row>
    <row r="157" spans="1:14" x14ac:dyDescent="0.25">
      <c r="A157" s="7"/>
      <c r="B157" s="17" t="s">
        <v>140</v>
      </c>
      <c r="C157" s="2"/>
      <c r="D157" s="2"/>
      <c r="E157" s="2" t="s">
        <v>181</v>
      </c>
      <c r="F157" s="2"/>
      <c r="G157" s="2"/>
      <c r="H157" s="2"/>
      <c r="I157" s="2">
        <v>25</v>
      </c>
      <c r="J157" s="2">
        <v>1</v>
      </c>
      <c r="K157" s="2">
        <v>0</v>
      </c>
      <c r="L157" s="2"/>
      <c r="M157" s="2"/>
      <c r="N157" s="12"/>
    </row>
    <row r="158" spans="1:14" x14ac:dyDescent="0.25">
      <c r="A158" s="7"/>
      <c r="B158" s="17" t="s">
        <v>140</v>
      </c>
      <c r="C158" s="2"/>
      <c r="D158" s="2"/>
      <c r="E158" s="2" t="s">
        <v>182</v>
      </c>
      <c r="F158" s="2"/>
      <c r="G158" s="2"/>
      <c r="H158" s="2"/>
      <c r="I158" s="2">
        <v>25</v>
      </c>
      <c r="J158" s="2">
        <v>1</v>
      </c>
      <c r="K158" s="2">
        <v>0</v>
      </c>
      <c r="L158" s="2"/>
      <c r="M158" s="2"/>
      <c r="N158" s="12"/>
    </row>
    <row r="159" spans="1:14" x14ac:dyDescent="0.25">
      <c r="A159" s="7"/>
      <c r="B159" s="17" t="s">
        <v>140</v>
      </c>
      <c r="C159" s="2"/>
      <c r="D159" s="2"/>
      <c r="E159" s="2" t="s">
        <v>182</v>
      </c>
      <c r="F159" s="2"/>
      <c r="G159" s="2"/>
      <c r="H159" s="2"/>
      <c r="I159" s="2">
        <v>25</v>
      </c>
      <c r="J159" s="2">
        <v>1</v>
      </c>
      <c r="K159" s="2">
        <v>0</v>
      </c>
      <c r="L159" s="2"/>
      <c r="M159" s="2"/>
      <c r="N159" s="12"/>
    </row>
    <row r="160" spans="1:14" x14ac:dyDescent="0.25">
      <c r="A160" s="7"/>
      <c r="B160" s="17" t="s">
        <v>140</v>
      </c>
      <c r="C160" s="2"/>
      <c r="D160" s="2"/>
      <c r="E160" s="2" t="s">
        <v>182</v>
      </c>
      <c r="F160" s="2"/>
      <c r="G160" s="2"/>
      <c r="H160" s="2"/>
      <c r="I160" s="2">
        <v>25</v>
      </c>
      <c r="J160" s="2">
        <v>1</v>
      </c>
      <c r="K160" s="2">
        <v>0</v>
      </c>
      <c r="L160" s="2"/>
      <c r="M160" s="2"/>
      <c r="N160" s="12"/>
    </row>
    <row r="161" spans="1:14" x14ac:dyDescent="0.25">
      <c r="A161" s="7"/>
      <c r="B161" s="17" t="s">
        <v>140</v>
      </c>
      <c r="C161" s="2"/>
      <c r="D161" s="2"/>
      <c r="E161" s="2" t="s">
        <v>183</v>
      </c>
      <c r="F161" s="2"/>
      <c r="G161" s="2"/>
      <c r="H161" s="2"/>
      <c r="I161" s="2">
        <v>25</v>
      </c>
      <c r="J161" s="2">
        <v>1</v>
      </c>
      <c r="K161" s="2">
        <v>0</v>
      </c>
      <c r="L161" s="2"/>
      <c r="M161" s="2"/>
      <c r="N161" s="12"/>
    </row>
    <row r="162" spans="1:14" x14ac:dyDescent="0.25">
      <c r="A162" s="7"/>
      <c r="B162" s="17" t="s">
        <v>140</v>
      </c>
      <c r="C162" s="2"/>
      <c r="D162" s="2"/>
      <c r="E162" s="2" t="s">
        <v>183</v>
      </c>
      <c r="F162" s="2"/>
      <c r="G162" s="2"/>
      <c r="H162" s="2"/>
      <c r="I162" s="2">
        <v>25</v>
      </c>
      <c r="J162" s="2">
        <v>1</v>
      </c>
      <c r="K162" s="2">
        <v>0</v>
      </c>
      <c r="L162" s="2"/>
      <c r="M162" s="2"/>
      <c r="N162" s="12"/>
    </row>
    <row r="163" spans="1:14" x14ac:dyDescent="0.25">
      <c r="A163" s="7"/>
      <c r="B163" s="17" t="s">
        <v>140</v>
      </c>
      <c r="C163" s="2"/>
      <c r="D163" s="2"/>
      <c r="E163" s="2" t="s">
        <v>183</v>
      </c>
      <c r="F163" s="2"/>
      <c r="G163" s="2"/>
      <c r="H163" s="2"/>
      <c r="I163" s="2">
        <v>25</v>
      </c>
      <c r="J163" s="2">
        <v>1</v>
      </c>
      <c r="K163" s="2">
        <v>0</v>
      </c>
      <c r="L163" s="2"/>
      <c r="M163" s="2"/>
      <c r="N163" s="12"/>
    </row>
    <row r="164" spans="1:14" x14ac:dyDescent="0.25">
      <c r="A164" s="7"/>
      <c r="B164" s="17" t="s">
        <v>140</v>
      </c>
      <c r="C164" s="2"/>
      <c r="D164" s="2"/>
      <c r="E164" s="2" t="s">
        <v>184</v>
      </c>
      <c r="F164" s="2"/>
      <c r="G164" s="2"/>
      <c r="H164" s="2"/>
      <c r="I164" s="2">
        <v>25</v>
      </c>
      <c r="J164" s="2">
        <v>1</v>
      </c>
      <c r="K164" s="2">
        <v>0</v>
      </c>
      <c r="L164" s="2"/>
      <c r="M164" s="2"/>
      <c r="N164" s="12"/>
    </row>
    <row r="165" spans="1:14" x14ac:dyDescent="0.25">
      <c r="A165" s="7"/>
      <c r="B165" s="17" t="s">
        <v>140</v>
      </c>
      <c r="C165" s="2"/>
      <c r="D165" s="2"/>
      <c r="E165" s="2" t="s">
        <v>184</v>
      </c>
      <c r="F165" s="2"/>
      <c r="G165" s="2"/>
      <c r="H165" s="2"/>
      <c r="I165" s="2">
        <v>25</v>
      </c>
      <c r="J165" s="2">
        <v>1</v>
      </c>
      <c r="K165" s="2">
        <v>0</v>
      </c>
      <c r="L165" s="2"/>
      <c r="M165" s="2"/>
      <c r="N165" s="12"/>
    </row>
    <row r="166" spans="1:14" x14ac:dyDescent="0.25">
      <c r="A166" s="7"/>
      <c r="B166" s="17" t="s">
        <v>140</v>
      </c>
      <c r="C166" s="2"/>
      <c r="D166" s="2"/>
      <c r="E166" s="2" t="s">
        <v>184</v>
      </c>
      <c r="F166" s="2"/>
      <c r="G166" s="2"/>
      <c r="H166" s="2"/>
      <c r="I166" s="2">
        <v>25</v>
      </c>
      <c r="J166" s="2">
        <v>1</v>
      </c>
      <c r="K166" s="2">
        <v>0</v>
      </c>
      <c r="L166" s="2"/>
      <c r="M166" s="2"/>
      <c r="N166" s="12"/>
    </row>
  </sheetData>
  <autoFilter ref="A5:N154" xr:uid="{EBA79DAC-3B24-4254-91CD-652C562E64DD}"/>
  <sortState xmlns:xlrd2="http://schemas.microsoft.com/office/spreadsheetml/2017/richdata2" ref="A138:N154">
    <sortCondition ref="A138:A154"/>
  </sortState>
  <phoneticPr fontId="2" type="noConversion"/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CD1C-6B16-45FB-B32E-1E6DF28AF8D0}">
  <sheetPr>
    <tabColor theme="8" tint="-0.499984740745262"/>
  </sheetPr>
  <dimension ref="A1:O28"/>
  <sheetViews>
    <sheetView topLeftCell="A2" workbookViewId="0">
      <selection activeCell="E21" sqref="E21:E28"/>
    </sheetView>
  </sheetViews>
  <sheetFormatPr baseColWidth="10" defaultColWidth="11.42578125" defaultRowHeight="15" x14ac:dyDescent="0.25"/>
  <cols>
    <col min="1" max="1" width="13.140625" bestFit="1" customWidth="1"/>
    <col min="2" max="2" width="13.140625" customWidth="1"/>
    <col min="3" max="3" width="13.7109375" customWidth="1"/>
    <col min="4" max="4" width="23.42578125" bestFit="1" customWidth="1"/>
    <col min="5" max="5" width="27.5703125" bestFit="1" customWidth="1"/>
    <col min="6" max="6" width="21.5703125" bestFit="1" customWidth="1"/>
    <col min="7" max="7" width="13.5703125" bestFit="1" customWidth="1"/>
    <col min="8" max="8" width="13.5703125" customWidth="1"/>
    <col min="14" max="14" width="17.42578125" bestFit="1" customWidth="1"/>
    <col min="15" max="15" width="17.42578125" customWidth="1"/>
  </cols>
  <sheetData>
    <row r="1" spans="1:15" ht="15.6" customHeight="1" thickBot="1" x14ac:dyDescent="0.3">
      <c r="A1" s="110" t="s">
        <v>51</v>
      </c>
      <c r="B1" s="111"/>
      <c r="C1" s="112"/>
      <c r="I1" s="67"/>
      <c r="J1" s="67"/>
      <c r="K1" s="67"/>
      <c r="L1" s="66"/>
      <c r="M1" s="66"/>
    </row>
    <row r="2" spans="1:15" ht="15.6" customHeight="1" x14ac:dyDescent="0.25">
      <c r="I2" s="67"/>
      <c r="J2" s="67"/>
      <c r="K2" s="67"/>
      <c r="L2" s="66"/>
      <c r="M2" s="66"/>
    </row>
    <row r="3" spans="1:15" ht="15.6" customHeight="1" thickBot="1" x14ac:dyDescent="0.3">
      <c r="I3" s="67"/>
      <c r="J3" s="67"/>
      <c r="K3" s="67"/>
      <c r="L3" s="66"/>
      <c r="M3" s="66"/>
    </row>
    <row r="4" spans="1:15" ht="15.75" thickBot="1" x14ac:dyDescent="0.3">
      <c r="A4" s="8" t="s">
        <v>126</v>
      </c>
      <c r="B4" s="9" t="s">
        <v>127</v>
      </c>
      <c r="C4" s="10" t="s">
        <v>128</v>
      </c>
      <c r="D4" s="10" t="s">
        <v>129</v>
      </c>
      <c r="E4" s="10" t="s">
        <v>130</v>
      </c>
      <c r="F4" s="10" t="s">
        <v>131</v>
      </c>
      <c r="G4" s="10" t="s">
        <v>132</v>
      </c>
      <c r="H4" s="10" t="s">
        <v>101</v>
      </c>
      <c r="I4" s="10" t="s">
        <v>133</v>
      </c>
      <c r="J4" s="10" t="s">
        <v>134</v>
      </c>
      <c r="K4" s="10" t="s">
        <v>135</v>
      </c>
      <c r="L4" s="10" t="s">
        <v>136</v>
      </c>
      <c r="M4" s="10" t="s">
        <v>137</v>
      </c>
      <c r="N4" s="11" t="s">
        <v>138</v>
      </c>
    </row>
    <row r="5" spans="1:15" x14ac:dyDescent="0.25">
      <c r="A5" s="60"/>
      <c r="B5" s="60"/>
      <c r="C5" s="61"/>
      <c r="D5" s="61"/>
      <c r="E5" s="61" t="s">
        <v>52</v>
      </c>
      <c r="F5" s="61"/>
      <c r="G5" s="61"/>
      <c r="H5" s="61"/>
      <c r="I5" s="61" t="s">
        <v>133</v>
      </c>
      <c r="J5" s="61" t="s">
        <v>134</v>
      </c>
      <c r="K5" s="61" t="s">
        <v>135</v>
      </c>
      <c r="L5" s="61"/>
      <c r="M5" s="61"/>
      <c r="N5" s="62"/>
      <c r="O5" s="56"/>
    </row>
    <row r="6" spans="1:15" x14ac:dyDescent="0.25">
      <c r="A6" s="5">
        <v>44208</v>
      </c>
      <c r="B6" s="17" t="s">
        <v>140</v>
      </c>
      <c r="C6" s="1" t="s">
        <v>141</v>
      </c>
      <c r="D6" s="1" t="s">
        <v>142</v>
      </c>
      <c r="E6" s="1" t="s">
        <v>185</v>
      </c>
      <c r="F6" s="1"/>
      <c r="G6" s="1"/>
      <c r="H6" s="1"/>
      <c r="I6" s="1">
        <v>25</v>
      </c>
      <c r="J6" s="1">
        <v>1</v>
      </c>
      <c r="K6" s="1">
        <v>1</v>
      </c>
      <c r="L6" s="1"/>
      <c r="M6" s="1"/>
      <c r="N6" s="1"/>
      <c r="O6" s="56"/>
    </row>
    <row r="7" spans="1:15" x14ac:dyDescent="0.25">
      <c r="A7" s="7"/>
      <c r="B7" s="17" t="s">
        <v>140</v>
      </c>
      <c r="C7" s="2"/>
      <c r="D7" s="2"/>
      <c r="E7" s="1" t="s">
        <v>185</v>
      </c>
      <c r="F7" s="2"/>
      <c r="G7" s="2"/>
      <c r="H7" s="2"/>
      <c r="I7" s="1">
        <v>25</v>
      </c>
      <c r="J7" s="1">
        <v>1</v>
      </c>
      <c r="K7" s="1">
        <v>1</v>
      </c>
      <c r="L7" s="2"/>
      <c r="M7" s="2"/>
      <c r="N7" s="12"/>
      <c r="O7" s="56"/>
    </row>
    <row r="8" spans="1:15" x14ac:dyDescent="0.25">
      <c r="A8" s="7"/>
      <c r="B8" s="17" t="s">
        <v>140</v>
      </c>
      <c r="C8" s="2"/>
      <c r="D8" s="2"/>
      <c r="E8" s="1" t="s">
        <v>185</v>
      </c>
      <c r="F8" s="2"/>
      <c r="G8" s="2"/>
      <c r="H8" s="2"/>
      <c r="I8" s="1">
        <v>25</v>
      </c>
      <c r="J8" s="1">
        <v>1</v>
      </c>
      <c r="K8" s="1">
        <v>1</v>
      </c>
      <c r="L8" s="2"/>
      <c r="M8" s="2"/>
      <c r="N8" s="12"/>
      <c r="O8" s="56"/>
    </row>
    <row r="9" spans="1:15" x14ac:dyDescent="0.25">
      <c r="A9" s="7"/>
      <c r="B9" s="17" t="s">
        <v>140</v>
      </c>
      <c r="C9" s="2"/>
      <c r="D9" s="2"/>
      <c r="E9" s="1" t="s">
        <v>185</v>
      </c>
      <c r="F9" s="2"/>
      <c r="G9" s="2"/>
      <c r="H9" s="2"/>
      <c r="I9" s="1">
        <v>25</v>
      </c>
      <c r="J9" s="1">
        <v>1</v>
      </c>
      <c r="K9" s="1">
        <v>1</v>
      </c>
      <c r="L9" s="2"/>
      <c r="M9" s="2"/>
      <c r="N9" s="12"/>
      <c r="O9" s="56"/>
    </row>
    <row r="10" spans="1:15" x14ac:dyDescent="0.25">
      <c r="A10" s="7"/>
      <c r="B10" s="17" t="s">
        <v>140</v>
      </c>
      <c r="C10" s="2"/>
      <c r="D10" s="2"/>
      <c r="E10" s="1" t="s">
        <v>185</v>
      </c>
      <c r="F10" s="2"/>
      <c r="G10" s="2"/>
      <c r="H10" s="2"/>
      <c r="I10" s="1">
        <v>25</v>
      </c>
      <c r="J10" s="1">
        <v>1</v>
      </c>
      <c r="K10" s="1">
        <v>1</v>
      </c>
      <c r="L10" s="2"/>
      <c r="M10" s="2"/>
      <c r="N10" s="12"/>
      <c r="O10" s="56"/>
    </row>
    <row r="11" spans="1:15" x14ac:dyDescent="0.25">
      <c r="A11" s="7"/>
      <c r="B11" s="17" t="s">
        <v>140</v>
      </c>
      <c r="C11" s="2"/>
      <c r="D11" s="2"/>
      <c r="E11" s="1" t="s">
        <v>186</v>
      </c>
      <c r="F11" s="2"/>
      <c r="G11" s="2"/>
      <c r="H11" s="2"/>
      <c r="I11" s="1">
        <v>25</v>
      </c>
      <c r="J11" s="1">
        <v>1</v>
      </c>
      <c r="K11" s="1">
        <v>1</v>
      </c>
      <c r="L11" s="2"/>
      <c r="M11" s="2"/>
      <c r="N11" s="12"/>
      <c r="O11" s="56"/>
    </row>
    <row r="12" spans="1:15" x14ac:dyDescent="0.25">
      <c r="A12" s="7"/>
      <c r="B12" s="17" t="s">
        <v>140</v>
      </c>
      <c r="C12" s="2"/>
      <c r="D12" s="2"/>
      <c r="E12" s="1" t="s">
        <v>186</v>
      </c>
      <c r="F12" s="2"/>
      <c r="G12" s="2"/>
      <c r="H12" s="2"/>
      <c r="I12" s="1">
        <v>25</v>
      </c>
      <c r="J12" s="1">
        <v>1</v>
      </c>
      <c r="K12" s="1">
        <v>1</v>
      </c>
      <c r="L12" s="2"/>
      <c r="M12" s="2"/>
      <c r="N12" s="12"/>
      <c r="O12" s="56"/>
    </row>
    <row r="13" spans="1:15" x14ac:dyDescent="0.25">
      <c r="A13" s="7"/>
      <c r="B13" s="17" t="s">
        <v>140</v>
      </c>
      <c r="C13" s="2"/>
      <c r="D13" s="2"/>
      <c r="E13" s="1" t="s">
        <v>186</v>
      </c>
      <c r="F13" s="2"/>
      <c r="G13" s="2"/>
      <c r="H13" s="2"/>
      <c r="I13" s="1">
        <v>25</v>
      </c>
      <c r="J13" s="1">
        <v>1</v>
      </c>
      <c r="K13" s="1">
        <v>1</v>
      </c>
      <c r="L13" s="2"/>
      <c r="M13" s="2"/>
      <c r="N13" s="12"/>
      <c r="O13" s="56"/>
    </row>
    <row r="14" spans="1:15" x14ac:dyDescent="0.25">
      <c r="A14" s="7"/>
      <c r="B14" s="17" t="s">
        <v>140</v>
      </c>
      <c r="C14" s="2"/>
      <c r="D14" s="2"/>
      <c r="E14" s="1" t="s">
        <v>186</v>
      </c>
      <c r="F14" s="2"/>
      <c r="G14" s="2"/>
      <c r="H14" s="2"/>
      <c r="I14" s="1">
        <v>25</v>
      </c>
      <c r="J14" s="1">
        <v>1</v>
      </c>
      <c r="K14" s="1">
        <v>1</v>
      </c>
      <c r="L14" s="2"/>
      <c r="M14" s="2"/>
      <c r="N14" s="12"/>
      <c r="O14" s="56"/>
    </row>
    <row r="15" spans="1:15" x14ac:dyDescent="0.25">
      <c r="A15" s="7"/>
      <c r="B15" s="17" t="s">
        <v>140</v>
      </c>
      <c r="C15" s="2"/>
      <c r="D15" s="2"/>
      <c r="E15" s="1" t="s">
        <v>186</v>
      </c>
      <c r="F15" s="2"/>
      <c r="G15" s="2"/>
      <c r="H15" s="2"/>
      <c r="I15" s="1">
        <v>25</v>
      </c>
      <c r="J15" s="1">
        <v>1</v>
      </c>
      <c r="K15" s="1">
        <v>1</v>
      </c>
      <c r="L15" s="2"/>
      <c r="M15" s="2"/>
      <c r="N15" s="12"/>
      <c r="O15" s="56"/>
    </row>
    <row r="16" spans="1:15" x14ac:dyDescent="0.25">
      <c r="A16" s="7"/>
      <c r="B16" s="17" t="s">
        <v>140</v>
      </c>
      <c r="C16" s="2"/>
      <c r="D16" s="2"/>
      <c r="E16" s="1" t="s">
        <v>186</v>
      </c>
      <c r="F16" s="2"/>
      <c r="G16" s="2"/>
      <c r="H16" s="2"/>
      <c r="I16" s="1">
        <v>25</v>
      </c>
      <c r="J16" s="1">
        <v>1</v>
      </c>
      <c r="K16" s="1">
        <v>1</v>
      </c>
      <c r="L16" s="2"/>
      <c r="M16" s="2"/>
      <c r="N16" s="12"/>
      <c r="O16" s="56"/>
    </row>
    <row r="17" spans="1:15" x14ac:dyDescent="0.25">
      <c r="A17" s="7"/>
      <c r="B17" s="17" t="s">
        <v>140</v>
      </c>
      <c r="C17" s="2"/>
      <c r="D17" s="2"/>
      <c r="E17" s="1" t="s">
        <v>186</v>
      </c>
      <c r="F17" s="2"/>
      <c r="G17" s="2"/>
      <c r="H17" s="2"/>
      <c r="I17" s="1">
        <v>25</v>
      </c>
      <c r="J17" s="1">
        <v>1</v>
      </c>
      <c r="K17" s="1">
        <v>1</v>
      </c>
      <c r="L17" s="2"/>
      <c r="M17" s="2"/>
      <c r="N17" s="12"/>
      <c r="O17" s="56"/>
    </row>
    <row r="18" spans="1:15" x14ac:dyDescent="0.25">
      <c r="A18" s="7"/>
      <c r="B18" s="17" t="s">
        <v>140</v>
      </c>
      <c r="C18" s="2"/>
      <c r="D18" s="2"/>
      <c r="E18" s="1" t="s">
        <v>186</v>
      </c>
      <c r="F18" s="2"/>
      <c r="G18" s="2"/>
      <c r="H18" s="2"/>
      <c r="I18" s="1">
        <v>25</v>
      </c>
      <c r="J18" s="1">
        <v>1</v>
      </c>
      <c r="K18" s="1">
        <v>1</v>
      </c>
      <c r="L18" s="2"/>
      <c r="M18" s="2"/>
      <c r="N18" s="12"/>
    </row>
    <row r="19" spans="1:15" x14ac:dyDescent="0.25">
      <c r="A19" s="7"/>
      <c r="B19" s="17" t="s">
        <v>140</v>
      </c>
      <c r="C19" s="2"/>
      <c r="D19" s="2"/>
      <c r="E19" s="1" t="s">
        <v>186</v>
      </c>
      <c r="F19" s="2"/>
      <c r="G19" s="2"/>
      <c r="H19" s="2"/>
      <c r="I19" s="1">
        <v>25</v>
      </c>
      <c r="J19" s="1">
        <v>1</v>
      </c>
      <c r="K19" s="1">
        <v>1</v>
      </c>
      <c r="L19" s="2"/>
      <c r="M19" s="2"/>
      <c r="N19" s="12"/>
    </row>
    <row r="20" spans="1:15" x14ac:dyDescent="0.25">
      <c r="A20" s="7"/>
      <c r="B20" s="17" t="s">
        <v>140</v>
      </c>
      <c r="C20" s="2"/>
      <c r="D20" s="2"/>
      <c r="E20" s="1" t="s">
        <v>186</v>
      </c>
      <c r="F20" s="2"/>
      <c r="G20" s="2"/>
      <c r="H20" s="2"/>
      <c r="I20" s="1">
        <v>25</v>
      </c>
      <c r="J20" s="1">
        <v>1</v>
      </c>
      <c r="K20" s="1">
        <v>1</v>
      </c>
      <c r="L20" s="2"/>
      <c r="M20" s="2"/>
      <c r="N20" s="12"/>
    </row>
    <row r="21" spans="1:15" x14ac:dyDescent="0.25">
      <c r="A21" s="7"/>
      <c r="B21" s="17" t="s">
        <v>140</v>
      </c>
      <c r="C21" s="2"/>
      <c r="D21" s="2"/>
      <c r="E21" s="1" t="s">
        <v>187</v>
      </c>
      <c r="F21" s="2"/>
      <c r="G21" s="2"/>
      <c r="H21" s="2"/>
      <c r="I21" s="1">
        <v>25</v>
      </c>
      <c r="J21" s="1">
        <v>1</v>
      </c>
      <c r="K21" s="1">
        <v>1</v>
      </c>
      <c r="L21" s="2"/>
      <c r="M21" s="2"/>
      <c r="N21" s="12"/>
    </row>
    <row r="22" spans="1:15" x14ac:dyDescent="0.25">
      <c r="A22" s="7"/>
      <c r="B22" s="17" t="s">
        <v>140</v>
      </c>
      <c r="C22" s="2"/>
      <c r="D22" s="2"/>
      <c r="E22" s="1" t="s">
        <v>187</v>
      </c>
      <c r="F22" s="2"/>
      <c r="G22" s="2"/>
      <c r="H22" s="2"/>
      <c r="I22" s="1">
        <v>25</v>
      </c>
      <c r="J22" s="1">
        <v>1</v>
      </c>
      <c r="K22" s="1">
        <v>1</v>
      </c>
      <c r="L22" s="2"/>
      <c r="M22" s="2"/>
      <c r="N22" s="12"/>
    </row>
    <row r="23" spans="1:15" x14ac:dyDescent="0.25">
      <c r="A23" s="7"/>
      <c r="B23" s="17" t="s">
        <v>140</v>
      </c>
      <c r="C23" s="2"/>
      <c r="D23" s="2"/>
      <c r="E23" s="1" t="s">
        <v>187</v>
      </c>
      <c r="F23" s="2"/>
      <c r="G23" s="2"/>
      <c r="H23" s="2"/>
      <c r="I23" s="1">
        <v>25</v>
      </c>
      <c r="J23" s="1">
        <v>1</v>
      </c>
      <c r="K23" s="1">
        <v>1</v>
      </c>
      <c r="L23" s="2"/>
      <c r="M23" s="2"/>
      <c r="N23" s="12"/>
    </row>
    <row r="24" spans="1:15" x14ac:dyDescent="0.25">
      <c r="A24" s="7"/>
      <c r="B24" s="17" t="s">
        <v>140</v>
      </c>
      <c r="C24" s="2"/>
      <c r="D24" s="2"/>
      <c r="E24" s="1" t="s">
        <v>187</v>
      </c>
      <c r="F24" s="2"/>
      <c r="G24" s="2"/>
      <c r="H24" s="2"/>
      <c r="I24" s="1">
        <v>25</v>
      </c>
      <c r="J24" s="1">
        <v>1</v>
      </c>
      <c r="K24" s="1">
        <v>1</v>
      </c>
      <c r="L24" s="2"/>
      <c r="M24" s="2"/>
      <c r="N24" s="12"/>
    </row>
    <row r="25" spans="1:15" x14ac:dyDescent="0.25">
      <c r="A25" s="7"/>
      <c r="B25" s="17" t="s">
        <v>140</v>
      </c>
      <c r="C25" s="2"/>
      <c r="D25" s="2"/>
      <c r="E25" s="1" t="s">
        <v>187</v>
      </c>
      <c r="F25" s="2"/>
      <c r="G25" s="2"/>
      <c r="H25" s="2"/>
      <c r="I25" s="1">
        <v>25</v>
      </c>
      <c r="J25" s="1">
        <v>1</v>
      </c>
      <c r="K25" s="1">
        <v>1</v>
      </c>
      <c r="L25" s="2"/>
      <c r="M25" s="2"/>
      <c r="N25" s="12"/>
    </row>
    <row r="26" spans="1:15" x14ac:dyDescent="0.25">
      <c r="A26" s="7"/>
      <c r="B26" s="17" t="s">
        <v>140</v>
      </c>
      <c r="C26" s="2"/>
      <c r="D26" s="2"/>
      <c r="E26" s="1" t="s">
        <v>187</v>
      </c>
      <c r="F26" s="2"/>
      <c r="G26" s="2"/>
      <c r="H26" s="2"/>
      <c r="I26" s="1">
        <v>25</v>
      </c>
      <c r="J26" s="1">
        <v>1</v>
      </c>
      <c r="K26" s="1">
        <v>1</v>
      </c>
      <c r="L26" s="2"/>
      <c r="M26" s="2"/>
      <c r="N26" s="12"/>
    </row>
    <row r="27" spans="1:15" x14ac:dyDescent="0.25">
      <c r="A27" s="7"/>
      <c r="B27" s="17" t="s">
        <v>140</v>
      </c>
      <c r="C27" s="2"/>
      <c r="D27" s="2"/>
      <c r="E27" s="1" t="s">
        <v>187</v>
      </c>
      <c r="F27" s="2"/>
      <c r="G27" s="2"/>
      <c r="H27" s="2"/>
      <c r="I27" s="1">
        <v>25</v>
      </c>
      <c r="J27" s="1">
        <v>1</v>
      </c>
      <c r="K27" s="1">
        <v>1</v>
      </c>
      <c r="L27" s="2"/>
      <c r="M27" s="2"/>
      <c r="N27" s="12"/>
    </row>
    <row r="28" spans="1:15" x14ac:dyDescent="0.25">
      <c r="A28" s="7"/>
      <c r="B28" s="17" t="s">
        <v>140</v>
      </c>
      <c r="C28" s="2"/>
      <c r="D28" s="2"/>
      <c r="E28" s="1" t="s">
        <v>187</v>
      </c>
      <c r="F28" s="2"/>
      <c r="G28" s="2"/>
      <c r="H28" s="2"/>
      <c r="I28" s="1">
        <v>25</v>
      </c>
      <c r="J28" s="1">
        <v>1</v>
      </c>
      <c r="K28" s="1">
        <v>1</v>
      </c>
      <c r="L28" s="2"/>
      <c r="M28" s="2"/>
      <c r="N28" s="12"/>
    </row>
  </sheetData>
  <autoFilter ref="A4:N14" xr:uid="{EBA79DAC-3B24-4254-91CD-652C562E64DD}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EC763E2AC32A45B760D90CA646C41B" ma:contentTypeVersion="0" ma:contentTypeDescription="Ein neues Dokument erstellen." ma:contentTypeScope="" ma:versionID="8b84f4c20284560a8ddf21d032f26af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96a1500b55a331f0d0926ba64a978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B7769-04E5-447B-A594-6ACE7DD3696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CF13B0-BBC7-497F-838B-8D0A73C8F4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F4B554-189D-4857-99DA-980282B4D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Übersicht Vertriebsplan</vt:lpstr>
      <vt:lpstr>GMB</vt:lpstr>
      <vt:lpstr>EBK</vt:lpstr>
      <vt:lpstr>Social Content</vt:lpstr>
      <vt:lpstr>Printmedien</vt:lpstr>
      <vt:lpstr>Plakatwerbung</vt:lpstr>
      <vt:lpstr>Veranstaltungen</vt:lpstr>
      <vt:lpstr>Netzwerk+</vt:lpstr>
      <vt:lpstr>Empfehlungen</vt:lpstr>
      <vt:lpstr>Empfehlungen!Druckbereich</vt:lpstr>
      <vt:lpstr>'Netzwerk+'!Druckbereich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Edelmann</dc:creator>
  <cp:keywords/>
  <dc:description/>
  <cp:lastModifiedBy>Windows-Benutzer</cp:lastModifiedBy>
  <cp:revision/>
  <cp:lastPrinted>2021-03-01T16:29:22Z</cp:lastPrinted>
  <dcterms:created xsi:type="dcterms:W3CDTF">2021-01-13T15:13:21Z</dcterms:created>
  <dcterms:modified xsi:type="dcterms:W3CDTF">2022-03-30T17:54:51Z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0x0101000EEC763E2AC32A45B760D90CA646C41B</vt:lpwstr>
  </property>
</Properties>
</file>